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6" activeTab="2"/>
  </bookViews>
  <sheets>
    <sheet name="personal" sheetId="1" r:id="rId1"/>
    <sheet name="materiale" sheetId="2" r:id="rId2"/>
    <sheet name="proiecte" sheetId="3" r:id="rId3"/>
    <sheet name="proiecte din fonduri" sheetId="4" r:id="rId4"/>
    <sheet name="juridice" sheetId="5" r:id="rId5"/>
    <sheet name="despagubiri" sheetId="6" r:id="rId6"/>
    <sheet name="FRDS proiecte 56.35" sheetId="7" r:id="rId7"/>
    <sheet name="FRDS proiecte 56.37" sheetId="8" r:id="rId8"/>
  </sheets>
  <definedNames>
    <definedName name="_xlnm.Print_Area" localSheetId="0">'personal'!$C$1:$G$35</definedName>
  </definedNames>
  <calcPr fullCalcOnLoad="1"/>
</workbook>
</file>

<file path=xl/sharedStrings.xml><?xml version="1.0" encoding="utf-8"?>
<sst xmlns="http://schemas.openxmlformats.org/spreadsheetml/2006/main" count="134" uniqueCount="84">
  <si>
    <t>TITL. 10 "CHELTUIELI DE PERSONAL"</t>
  </si>
  <si>
    <t>LUNA</t>
  </si>
  <si>
    <t>Ziua</t>
  </si>
  <si>
    <t xml:space="preserve">SUMA </t>
  </si>
  <si>
    <t>EXPLICATII</t>
  </si>
  <si>
    <t>TOTAL</t>
  </si>
  <si>
    <t>Nr.crt</t>
  </si>
  <si>
    <t>DATA</t>
  </si>
  <si>
    <t>ORDIN DE PLATA/ CEC/ FOAIE DE VARSAMANT</t>
  </si>
  <si>
    <t>FURNIZOR/BENEFICIAR</t>
  </si>
  <si>
    <t>SUMA</t>
  </si>
  <si>
    <t>Data</t>
  </si>
  <si>
    <t>Document</t>
  </si>
  <si>
    <t>Explicaţii</t>
  </si>
  <si>
    <t>Suma (lei)</t>
  </si>
  <si>
    <t>TOTAL TITLU</t>
  </si>
  <si>
    <t>TITLUL 56 "PROIECTE CU FINANŢARE DIN FONDURI EXTERNE NERAMBURSABILE (FEN) POSTADERARE"</t>
  </si>
  <si>
    <t>Furnizor/Beneficiar suma</t>
  </si>
  <si>
    <t>TITLUL 20 "BUNURI SI SERVICII"</t>
  </si>
  <si>
    <t>BENEFICIAR</t>
  </si>
  <si>
    <t xml:space="preserve">EXPLICATIE         </t>
  </si>
  <si>
    <t>SUMA (lei)</t>
  </si>
  <si>
    <t>TITLUL 59 "ALTE CHELTUIELI"</t>
  </si>
  <si>
    <t>Clasificatie bugetara</t>
  </si>
  <si>
    <t>Subtotal 10.01.01</t>
  </si>
  <si>
    <t>10.01.01</t>
  </si>
  <si>
    <t>Total 10.01.01</t>
  </si>
  <si>
    <t>perioada:</t>
  </si>
  <si>
    <t>TITLUL 56.37 "PROIECTE CU FINANŢARE DIN FEN POSTADERARE"</t>
  </si>
  <si>
    <t>Suma</t>
  </si>
  <si>
    <t>TITLUL 56.35 "PROIECTE CU FINANŢARE DIN FEN POSTADERARE"</t>
  </si>
  <si>
    <t>CASA DE CULTURA A STUDENTILOR PLOIESTI</t>
  </si>
  <si>
    <t>TITL. 20 "BUNURI SI SERVICII"</t>
  </si>
  <si>
    <t>TITLUL 59.22 "Actiuni cu caracter stiintific si social-cultural"</t>
  </si>
  <si>
    <t>FACTURA</t>
  </si>
  <si>
    <t>drepturi salariale+contributii</t>
  </si>
  <si>
    <t>Subtotal 10.03.07</t>
  </si>
  <si>
    <t>Total 10.03.07</t>
  </si>
  <si>
    <t>CAM</t>
  </si>
  <si>
    <t>Subtotal 10.01.17</t>
  </si>
  <si>
    <t>Total 10.01.17</t>
  </si>
  <si>
    <t>Indemnizatie de hrana</t>
  </si>
  <si>
    <t>Adi Com Soft</t>
  </si>
  <si>
    <t>RCS RDS SA</t>
  </si>
  <si>
    <t>UPG Ploiesti</t>
  </si>
  <si>
    <t>Subtotal 10.02.06</t>
  </si>
  <si>
    <t>Total 10.02.06</t>
  </si>
  <si>
    <t>Vouchere de vacanta</t>
  </si>
  <si>
    <t>01.10-31.10.2020</t>
  </si>
  <si>
    <t>Octombrie</t>
  </si>
  <si>
    <t>Anghelache forma curs</t>
  </si>
  <si>
    <t>AFC 2497/08.04.2020</t>
  </si>
  <si>
    <t>Varaang COM</t>
  </si>
  <si>
    <t>F. 364/14.09.2020</t>
  </si>
  <si>
    <t>VCQ 5212/11.04.2020</t>
  </si>
  <si>
    <t>Ilie Cristi Marian</t>
  </si>
  <si>
    <t>C/V F. 74107803/26.08.2020</t>
  </si>
  <si>
    <t>SB ACS 284613/06.10.2020</t>
  </si>
  <si>
    <t>Arminco BMC</t>
  </si>
  <si>
    <t>ARM 3169/07.10.2020</t>
  </si>
  <si>
    <t>F. 423/09.10.2020</t>
  </si>
  <si>
    <t>West Buy</t>
  </si>
  <si>
    <t>WB 28024839/07.10.2020</t>
  </si>
  <si>
    <t>F. 422/08.10.2020</t>
  </si>
  <si>
    <t xml:space="preserve">Dante International </t>
  </si>
  <si>
    <t>ROWH 219908495937/13.10.2020</t>
  </si>
  <si>
    <t>Bocris Serv</t>
  </si>
  <si>
    <t>BOC 20122521 + 20122522/15.10.2020</t>
  </si>
  <si>
    <t>BOC 20122523/15.10.2020</t>
  </si>
  <si>
    <t>C/V F. ROWH 219908628361/16.10.2020</t>
  </si>
  <si>
    <t>IVP Trofee</t>
  </si>
  <si>
    <t>ITROF 435/12.10.2020</t>
  </si>
  <si>
    <t>Mika Travel Tour</t>
  </si>
  <si>
    <t>F. 10096/13.10.2020</t>
  </si>
  <si>
    <t>FDB20 56018599/08.10.2020</t>
  </si>
  <si>
    <t>AMD Digital Grup</t>
  </si>
  <si>
    <t>AMD 834083/26.10.2020</t>
  </si>
  <si>
    <t>C/V RODS3 210300064927/29.10.2020</t>
  </si>
  <si>
    <t>Darko EMG Technologies</t>
  </si>
  <si>
    <t>DRK D4385/27.10.2020</t>
  </si>
  <si>
    <t>Protelecom</t>
  </si>
  <si>
    <t>PRO 2948/27.10.2020</t>
  </si>
  <si>
    <t>Selgros Cash &amp; Carry</t>
  </si>
  <si>
    <t>SLG 520301001741/27.10.2020</t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</si>
</sst>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_-;\-* #,##0_-;_-* &quot;-&quot;_-;_-@_-"/>
    <numFmt numFmtId="170" formatCode="_-* #,##0.00\ &quot;lei&quot;_-;\-* #,##0.00\ &quot;lei&quot;_-;_-* &quot;-&quot;??\ &quot;lei&quot;_-;_-@_-"/>
    <numFmt numFmtId="171" formatCode="_-* #,##0.00_-;\-* #,##0.00_-;_-* &quot;-&quot;??_-;_-@_-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#,##0\ &quot;RON&quot;;\-#,##0\ &quot;RON&quot;"/>
    <numFmt numFmtId="175" formatCode="#,##0\ &quot;RON&quot;;[Red]\-#,##0\ &quot;RON&quot;"/>
    <numFmt numFmtId="176" formatCode="#,##0.00\ &quot;RON&quot;;\-#,##0.00\ &quot;RON&quot;"/>
    <numFmt numFmtId="177" formatCode="#,##0.00\ &quot;RON&quot;;[Red]\-#,##0.00\ &quot;RON&quot;"/>
    <numFmt numFmtId="178" formatCode="_-* #,##0\ &quot;RON&quot;_-;\-* #,##0\ &quot;RON&quot;_-;_-* &quot;-&quot;\ &quot;RON&quot;_-;_-@_-"/>
    <numFmt numFmtId="179" formatCode="_-* #,##0\ _R_O_N_-;\-* #,##0\ _R_O_N_-;_-* &quot;-&quot;\ _R_O_N_-;_-@_-"/>
    <numFmt numFmtId="180" formatCode="_-* #,##0.00\ &quot;RON&quot;_-;\-* #,##0.00\ &quot;RON&quot;_-;_-* &quot;-&quot;??\ &quot;RON&quot;_-;_-@_-"/>
    <numFmt numFmtId="181" formatCode="_-* #,##0.00\ _R_O_N_-;\-* #,##0.00\ _R_O_N_-;_-* &quot;-&quot;??\ _R_O_N_-;_-@_-"/>
    <numFmt numFmtId="182" formatCode="_-* #,##0.00\ _l_e_i_-;\-* #,##0.00\ _l_e_i_-;_-* \-??\ _l_e_i_-;_-@_-"/>
    <numFmt numFmtId="183" formatCode="d\ mmm\ yy"/>
    <numFmt numFmtId="184" formatCode="dd/mm/yy;@"/>
    <numFmt numFmtId="185" formatCode="#,###.00"/>
    <numFmt numFmtId="186" formatCode="dd/mm/yy"/>
    <numFmt numFmtId="187" formatCode="d&quot;.&quot;m&quot;.&quot;yy"/>
    <numFmt numFmtId="188" formatCode="#,##0.00&quot;      &quot;;&quot;-&quot;#,##0.00&quot;      &quot;;&quot;-&quot;#&quot;      &quot;;@&quot; &quot;"/>
    <numFmt numFmtId="189" formatCode="#,##0.00&quot; &quot;[$lei-418];[Red]&quot;-&quot;#,##0.00&quot; &quot;[$lei-418]"/>
    <numFmt numFmtId="190" formatCode="dd&quot;.&quot;mm&quot;.&quot;yyyy"/>
    <numFmt numFmtId="191" formatCode="mmm/yyyy"/>
    <numFmt numFmtId="192" formatCode="[$-418]d\ mmmm\ yyyy"/>
    <numFmt numFmtId="193" formatCode="#,##0.00;[Red]#,##0.00"/>
  </numFmts>
  <fonts count="56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i/>
      <sz val="16"/>
      <color indexed="8"/>
      <name val="Liberation Sans1"/>
      <family val="0"/>
    </font>
    <font>
      <sz val="11"/>
      <color indexed="8"/>
      <name val="Liberation Sans1"/>
      <family val="0"/>
    </font>
    <font>
      <b/>
      <i/>
      <u val="single"/>
      <sz val="11"/>
      <color indexed="8"/>
      <name val="Liberation Sans1"/>
      <family val="0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800080"/>
      <name val="Calibri"/>
      <family val="2"/>
    </font>
    <font>
      <b/>
      <sz val="11"/>
      <color rgb="FFFF9900"/>
      <name val="Calibri"/>
      <family val="2"/>
    </font>
    <font>
      <b/>
      <sz val="11"/>
      <color rgb="FFFFFFFF"/>
      <name val="Calibri"/>
      <family val="2"/>
    </font>
    <font>
      <i/>
      <sz val="11"/>
      <color rgb="FF808080"/>
      <name val="Calibri"/>
      <family val="2"/>
    </font>
    <font>
      <sz val="11"/>
      <color rgb="FF008000"/>
      <name val="Calibri"/>
      <family val="2"/>
    </font>
    <font>
      <b/>
      <i/>
      <sz val="16"/>
      <color rgb="FF000000"/>
      <name val="Liberation Sans1"/>
      <family val="0"/>
    </font>
    <font>
      <b/>
      <sz val="15"/>
      <color rgb="FF003366"/>
      <name val="Calibri"/>
      <family val="2"/>
    </font>
    <font>
      <b/>
      <sz val="13"/>
      <color rgb="FF003366"/>
      <name val="Calibri"/>
      <family val="2"/>
    </font>
    <font>
      <b/>
      <sz val="11"/>
      <color rgb="FF003366"/>
      <name val="Calibri"/>
      <family val="2"/>
    </font>
    <font>
      <sz val="11"/>
      <color rgb="FF333399"/>
      <name val="Calibri"/>
      <family val="2"/>
    </font>
    <font>
      <sz val="11"/>
      <color rgb="FFFF9900"/>
      <name val="Calibri"/>
      <family val="2"/>
    </font>
    <font>
      <sz val="11"/>
      <color rgb="FF993300"/>
      <name val="Calibri"/>
      <family val="2"/>
    </font>
    <font>
      <sz val="10"/>
      <color rgb="FF000000"/>
      <name val="Arial"/>
      <family val="2"/>
    </font>
    <font>
      <sz val="11"/>
      <color rgb="FF000000"/>
      <name val="Liberation Sans1"/>
      <family val="0"/>
    </font>
    <font>
      <b/>
      <sz val="11"/>
      <color rgb="FF333333"/>
      <name val="Calibri"/>
      <family val="2"/>
    </font>
    <font>
      <b/>
      <i/>
      <u val="single"/>
      <sz val="11"/>
      <color rgb="FF000000"/>
      <name val="Liberation Sans1"/>
      <family val="0"/>
    </font>
    <font>
      <b/>
      <sz val="18"/>
      <color rgb="FF003366"/>
      <name val="Cambria"/>
      <family val="1"/>
    </font>
    <font>
      <b/>
      <sz val="11"/>
      <color rgb="FF000000"/>
      <name val="Calibri"/>
      <family val="2"/>
    </font>
    <font>
      <sz val="11"/>
      <color rgb="FFFF0000"/>
      <name val="Calibri"/>
      <family val="2"/>
    </font>
    <font>
      <b/>
      <sz val="10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Arial"/>
      <family val="2"/>
    </font>
  </fonts>
  <fills count="4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medium">
        <color rgb="FF333399"/>
      </bottom>
    </border>
    <border>
      <left/>
      <right/>
      <top/>
      <bottom style="medium">
        <color rgb="FFC0C0C0"/>
      </bottom>
    </border>
    <border>
      <left/>
      <right/>
      <top/>
      <bottom style="thin">
        <color rgb="FF0066CC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n">
        <color rgb="FF00000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rgb="FF333399"/>
      </top>
      <bottom style="thin">
        <color rgb="FF00000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1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31" fillId="3" borderId="0">
      <alignment/>
      <protection/>
    </xf>
    <xf numFmtId="0" fontId="1" fillId="4" borderId="0" applyNumberFormat="0" applyBorder="0" applyAlignment="0" applyProtection="0"/>
    <xf numFmtId="0" fontId="31" fillId="5" borderId="0">
      <alignment/>
      <protection/>
    </xf>
    <xf numFmtId="0" fontId="1" fillId="6" borderId="0" applyNumberFormat="0" applyBorder="0" applyAlignment="0" applyProtection="0"/>
    <xf numFmtId="0" fontId="31" fillId="7" borderId="0">
      <alignment/>
      <protection/>
    </xf>
    <xf numFmtId="0" fontId="1" fillId="8" borderId="0" applyNumberFormat="0" applyBorder="0" applyAlignment="0" applyProtection="0"/>
    <xf numFmtId="0" fontId="31" fillId="9" borderId="0">
      <alignment/>
      <protection/>
    </xf>
    <xf numFmtId="0" fontId="1" fillId="10" borderId="0" applyNumberFormat="0" applyBorder="0" applyAlignment="0" applyProtection="0"/>
    <xf numFmtId="0" fontId="31" fillId="11" borderId="0">
      <alignment/>
      <protection/>
    </xf>
    <xf numFmtId="0" fontId="1" fillId="12" borderId="0" applyNumberFormat="0" applyBorder="0" applyAlignment="0" applyProtection="0"/>
    <xf numFmtId="0" fontId="31" fillId="13" borderId="0">
      <alignment/>
      <protection/>
    </xf>
    <xf numFmtId="0" fontId="1" fillId="14" borderId="0" applyNumberFormat="0" applyBorder="0" applyAlignment="0" applyProtection="0"/>
    <xf numFmtId="0" fontId="31" fillId="15" borderId="0">
      <alignment/>
      <protection/>
    </xf>
    <xf numFmtId="0" fontId="1" fillId="16" borderId="0" applyNumberFormat="0" applyBorder="0" applyAlignment="0" applyProtection="0"/>
    <xf numFmtId="0" fontId="31" fillId="17" borderId="0">
      <alignment/>
      <protection/>
    </xf>
    <xf numFmtId="0" fontId="1" fillId="18" borderId="0" applyNumberFormat="0" applyBorder="0" applyAlignment="0" applyProtection="0"/>
    <xf numFmtId="0" fontId="31" fillId="19" borderId="0">
      <alignment/>
      <protection/>
    </xf>
    <xf numFmtId="0" fontId="1" fillId="8" borderId="0" applyNumberFormat="0" applyBorder="0" applyAlignment="0" applyProtection="0"/>
    <xf numFmtId="0" fontId="31" fillId="9" borderId="0">
      <alignment/>
      <protection/>
    </xf>
    <xf numFmtId="0" fontId="1" fillId="14" borderId="0" applyNumberFormat="0" applyBorder="0" applyAlignment="0" applyProtection="0"/>
    <xf numFmtId="0" fontId="31" fillId="15" borderId="0">
      <alignment/>
      <protection/>
    </xf>
    <xf numFmtId="0" fontId="1" fillId="20" borderId="0" applyNumberFormat="0" applyBorder="0" applyAlignment="0" applyProtection="0"/>
    <xf numFmtId="0" fontId="31" fillId="21" borderId="0">
      <alignment/>
      <protection/>
    </xf>
    <xf numFmtId="0" fontId="2" fillId="22" borderId="0" applyNumberFormat="0" applyBorder="0" applyAlignment="0" applyProtection="0"/>
    <xf numFmtId="0" fontId="32" fillId="23" borderId="0">
      <alignment/>
      <protection/>
    </xf>
    <xf numFmtId="0" fontId="2" fillId="16" borderId="0" applyNumberFormat="0" applyBorder="0" applyAlignment="0" applyProtection="0"/>
    <xf numFmtId="0" fontId="32" fillId="17" borderId="0">
      <alignment/>
      <protection/>
    </xf>
    <xf numFmtId="0" fontId="2" fillId="18" borderId="0" applyNumberFormat="0" applyBorder="0" applyAlignment="0" applyProtection="0"/>
    <xf numFmtId="0" fontId="32" fillId="19" borderId="0">
      <alignment/>
      <protection/>
    </xf>
    <xf numFmtId="0" fontId="2" fillId="24" borderId="0" applyNumberFormat="0" applyBorder="0" applyAlignment="0" applyProtection="0"/>
    <xf numFmtId="0" fontId="32" fillId="25" borderId="0">
      <alignment/>
      <protection/>
    </xf>
    <xf numFmtId="0" fontId="2" fillId="26" borderId="0" applyNumberFormat="0" applyBorder="0" applyAlignment="0" applyProtection="0"/>
    <xf numFmtId="0" fontId="32" fillId="27" borderId="0">
      <alignment/>
      <protection/>
    </xf>
    <xf numFmtId="0" fontId="2" fillId="28" borderId="0" applyNumberFormat="0" applyBorder="0" applyAlignment="0" applyProtection="0"/>
    <xf numFmtId="0" fontId="32" fillId="29" borderId="0">
      <alignment/>
      <protection/>
    </xf>
    <xf numFmtId="0" fontId="2" fillId="30" borderId="0" applyNumberFormat="0" applyBorder="0" applyAlignment="0" applyProtection="0"/>
    <xf numFmtId="0" fontId="32" fillId="31" borderId="0">
      <alignment/>
      <protection/>
    </xf>
    <xf numFmtId="0" fontId="2" fillId="32" borderId="0" applyNumberFormat="0" applyBorder="0" applyAlignment="0" applyProtection="0"/>
    <xf numFmtId="0" fontId="32" fillId="33" borderId="0">
      <alignment/>
      <protection/>
    </xf>
    <xf numFmtId="0" fontId="2" fillId="34" borderId="0" applyNumberFormat="0" applyBorder="0" applyAlignment="0" applyProtection="0"/>
    <xf numFmtId="0" fontId="32" fillId="35" borderId="0">
      <alignment/>
      <protection/>
    </xf>
    <xf numFmtId="0" fontId="2" fillId="24" borderId="0" applyNumberFormat="0" applyBorder="0" applyAlignment="0" applyProtection="0"/>
    <xf numFmtId="0" fontId="32" fillId="25" borderId="0">
      <alignment/>
      <protection/>
    </xf>
    <xf numFmtId="0" fontId="2" fillId="26" borderId="0" applyNumberFormat="0" applyBorder="0" applyAlignment="0" applyProtection="0"/>
    <xf numFmtId="0" fontId="32" fillId="27" borderId="0">
      <alignment/>
      <protection/>
    </xf>
    <xf numFmtId="0" fontId="2" fillId="36" borderId="0" applyNumberFormat="0" applyBorder="0" applyAlignment="0" applyProtection="0"/>
    <xf numFmtId="0" fontId="32" fillId="37" borderId="0">
      <alignment/>
      <protection/>
    </xf>
    <xf numFmtId="0" fontId="33" fillId="5" borderId="0">
      <alignment/>
      <protection/>
    </xf>
    <xf numFmtId="0" fontId="7" fillId="6" borderId="0" applyNumberFormat="0" applyBorder="0" applyAlignment="0" applyProtection="0"/>
    <xf numFmtId="0" fontId="4" fillId="38" borderId="1" applyNumberFormat="0" applyAlignment="0" applyProtection="0"/>
    <xf numFmtId="0" fontId="34" fillId="39" borderId="2">
      <alignment/>
      <protection/>
    </xf>
    <xf numFmtId="0" fontId="12" fillId="0" borderId="3" applyNumberFormat="0" applyFill="0" applyAlignment="0" applyProtection="0"/>
    <xf numFmtId="0" fontId="35" fillId="40" borderId="4">
      <alignment/>
      <protection/>
    </xf>
    <xf numFmtId="182" fontId="0" fillId="0" borderId="0" applyFill="0" applyBorder="0" applyAlignment="0" applyProtection="0"/>
    <xf numFmtId="188" fontId="31" fillId="0" borderId="0">
      <alignment/>
      <protection/>
    </xf>
    <xf numFmtId="0" fontId="3" fillId="4" borderId="0" applyNumberFormat="0" applyBorder="0" applyAlignment="0" applyProtection="0"/>
    <xf numFmtId="0" fontId="36" fillId="0" borderId="0">
      <alignment/>
      <protection/>
    </xf>
    <xf numFmtId="0" fontId="37" fillId="7" borderId="0">
      <alignment/>
      <protection/>
    </xf>
    <xf numFmtId="0" fontId="38" fillId="0" borderId="0">
      <alignment horizontal="center"/>
      <protection/>
    </xf>
    <xf numFmtId="0" fontId="39" fillId="0" borderId="5">
      <alignment/>
      <protection/>
    </xf>
    <xf numFmtId="0" fontId="40" fillId="0" borderId="6">
      <alignment/>
      <protection/>
    </xf>
    <xf numFmtId="0" fontId="41" fillId="0" borderId="7">
      <alignment/>
      <protection/>
    </xf>
    <xf numFmtId="0" fontId="41" fillId="0" borderId="0">
      <alignment/>
      <protection/>
    </xf>
    <xf numFmtId="0" fontId="38" fillId="0" borderId="0">
      <alignment horizontal="center" textRotation="90"/>
      <protection/>
    </xf>
    <xf numFmtId="0" fontId="15" fillId="38" borderId="8" applyNumberFormat="0" applyAlignment="0" applyProtection="0"/>
    <xf numFmtId="0" fontId="42" fillId="13" borderId="2">
      <alignment/>
      <protection/>
    </xf>
    <xf numFmtId="0" fontId="11" fillId="12" borderId="1" applyNumberFormat="0" applyAlignment="0" applyProtection="0"/>
    <xf numFmtId="0" fontId="43" fillId="0" borderId="9">
      <alignment/>
      <protection/>
    </xf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44" fillId="41" borderId="0">
      <alignment/>
      <protection/>
    </xf>
    <xf numFmtId="0" fontId="13" fillId="42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0" fillId="43" borderId="10" applyNumberFormat="0" applyAlignment="0" applyProtection="0"/>
    <xf numFmtId="0" fontId="31" fillId="44" borderId="11">
      <alignment/>
      <protection/>
    </xf>
    <xf numFmtId="0" fontId="47" fillId="39" borderId="12">
      <alignment/>
      <protection/>
    </xf>
    <xf numFmtId="9" fontId="0" fillId="0" borderId="0" applyFill="0" applyBorder="0" applyAlignment="0" applyProtection="0"/>
    <xf numFmtId="0" fontId="48" fillId="0" borderId="0">
      <alignment/>
      <protection/>
    </xf>
    <xf numFmtId="189" fontId="48" fillId="0" borderId="0">
      <alignment/>
      <protection/>
    </xf>
    <xf numFmtId="0" fontId="1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9" fillId="0" borderId="0">
      <alignment/>
      <protection/>
    </xf>
    <xf numFmtId="0" fontId="16" fillId="0" borderId="0" applyNumberFormat="0" applyFill="0" applyBorder="0" applyAlignment="0" applyProtection="0"/>
    <xf numFmtId="0" fontId="8" fillId="0" borderId="13" applyNumberFormat="0" applyFill="0" applyAlignment="0" applyProtection="0"/>
    <xf numFmtId="0" fontId="9" fillId="0" borderId="14" applyNumberFormat="0" applyFill="0" applyAlignment="0" applyProtection="0"/>
    <xf numFmtId="0" fontId="10" fillId="0" borderId="15" applyNumberFormat="0" applyFill="0" applyAlignment="0" applyProtection="0"/>
    <xf numFmtId="0" fontId="10" fillId="0" borderId="0" applyNumberFormat="0" applyFill="0" applyBorder="0" applyAlignment="0" applyProtection="0"/>
    <xf numFmtId="0" fontId="17" fillId="0" borderId="16" applyNumberFormat="0" applyFill="0" applyAlignment="0" applyProtection="0"/>
    <xf numFmtId="0" fontId="50" fillId="0" borderId="17">
      <alignment/>
      <protection/>
    </xf>
    <xf numFmtId="0" fontId="5" fillId="45" borderId="18" applyNumberFormat="0" applyAlignment="0" applyProtection="0"/>
    <xf numFmtId="182" fontId="0" fillId="0" borderId="0" applyFill="0" applyBorder="0" applyAlignment="0" applyProtection="0"/>
    <xf numFmtId="172" fontId="0" fillId="0" borderId="0" applyFill="0" applyBorder="0" applyAlignment="0" applyProtection="0"/>
    <xf numFmtId="0" fontId="51" fillId="0" borderId="0">
      <alignment/>
      <protection/>
    </xf>
  </cellStyleXfs>
  <cellXfs count="136">
    <xf numFmtId="0" fontId="0" fillId="0" borderId="0" xfId="0" applyAlignment="1">
      <alignment/>
    </xf>
    <xf numFmtId="0" fontId="19" fillId="0" borderId="0" xfId="0" applyFont="1" applyAlignment="1">
      <alignment/>
    </xf>
    <xf numFmtId="4" fontId="0" fillId="0" borderId="0" xfId="0" applyNumberFormat="1" applyAlignment="1">
      <alignment/>
    </xf>
    <xf numFmtId="183" fontId="19" fillId="0" borderId="0" xfId="0" applyNumberFormat="1" applyFont="1" applyAlignment="1">
      <alignment/>
    </xf>
    <xf numFmtId="14" fontId="19" fillId="0" borderId="0" xfId="0" applyNumberFormat="1" applyFont="1" applyAlignment="1">
      <alignment/>
    </xf>
    <xf numFmtId="0" fontId="19" fillId="0" borderId="19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9" xfId="0" applyFont="1" applyBorder="1" applyAlignment="1">
      <alignment/>
    </xf>
    <xf numFmtId="0" fontId="20" fillId="0" borderId="0" xfId="89" applyFont="1" applyAlignment="1">
      <alignment horizontal="left"/>
      <protection/>
    </xf>
    <xf numFmtId="0" fontId="21" fillId="0" borderId="0" xfId="89" applyFont="1">
      <alignment/>
      <protection/>
    </xf>
    <xf numFmtId="0" fontId="21" fillId="0" borderId="0" xfId="89" applyFont="1" applyBorder="1">
      <alignment/>
      <protection/>
    </xf>
    <xf numFmtId="0" fontId="22" fillId="0" borderId="0" xfId="89" applyFont="1" applyBorder="1" applyAlignment="1">
      <alignment wrapText="1"/>
      <protection/>
    </xf>
    <xf numFmtId="0" fontId="21" fillId="0" borderId="0" xfId="0" applyFont="1" applyAlignment="1">
      <alignment/>
    </xf>
    <xf numFmtId="0" fontId="0" fillId="0" borderId="0" xfId="92">
      <alignment/>
      <protection/>
    </xf>
    <xf numFmtId="0" fontId="0" fillId="0" borderId="0" xfId="97">
      <alignment/>
      <protection/>
    </xf>
    <xf numFmtId="0" fontId="19" fillId="0" borderId="0" xfId="97" applyFont="1">
      <alignment/>
      <protection/>
    </xf>
    <xf numFmtId="0" fontId="0" fillId="0" borderId="0" xfId="94">
      <alignment/>
      <protection/>
    </xf>
    <xf numFmtId="49" fontId="22" fillId="0" borderId="0" xfId="89" applyNumberFormat="1" applyFont="1" applyFill="1" applyBorder="1" applyAlignment="1">
      <alignment horizontal="center"/>
      <protection/>
    </xf>
    <xf numFmtId="0" fontId="19" fillId="0" borderId="19" xfId="0" applyFont="1" applyBorder="1" applyAlignment="1">
      <alignment horizontal="center"/>
    </xf>
    <xf numFmtId="0" fontId="0" fillId="0" borderId="19" xfId="0" applyFont="1" applyBorder="1" applyAlignment="1">
      <alignment horizontal="left"/>
    </xf>
    <xf numFmtId="185" fontId="0" fillId="0" borderId="19" xfId="0" applyNumberFormat="1" applyFont="1" applyBorder="1" applyAlignment="1">
      <alignment horizontal="right"/>
    </xf>
    <xf numFmtId="14" fontId="19" fillId="0" borderId="19" xfId="0" applyNumberFormat="1" applyFont="1" applyBorder="1" applyAlignment="1">
      <alignment/>
    </xf>
    <xf numFmtId="185" fontId="0" fillId="0" borderId="19" xfId="0" applyNumberFormat="1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Border="1" applyAlignment="1">
      <alignment/>
    </xf>
    <xf numFmtId="185" fontId="0" fillId="0" borderId="20" xfId="0" applyNumberFormat="1" applyFont="1" applyBorder="1" applyAlignment="1">
      <alignment/>
    </xf>
    <xf numFmtId="0" fontId="0" fillId="0" borderId="22" xfId="0" applyFont="1" applyBorder="1" applyAlignment="1">
      <alignment/>
    </xf>
    <xf numFmtId="185" fontId="0" fillId="0" borderId="22" xfId="0" applyNumberFormat="1" applyFont="1" applyBorder="1" applyAlignment="1">
      <alignment/>
    </xf>
    <xf numFmtId="0" fontId="19" fillId="0" borderId="22" xfId="0" applyFont="1" applyBorder="1" applyAlignment="1">
      <alignment/>
    </xf>
    <xf numFmtId="0" fontId="0" fillId="0" borderId="23" xfId="0" applyFont="1" applyBorder="1" applyAlignment="1">
      <alignment/>
    </xf>
    <xf numFmtId="185" fontId="0" fillId="0" borderId="23" xfId="0" applyNumberFormat="1" applyFont="1" applyBorder="1" applyAlignment="1">
      <alignment/>
    </xf>
    <xf numFmtId="3" fontId="0" fillId="0" borderId="23" xfId="0" applyNumberFormat="1" applyFont="1" applyBorder="1" applyAlignment="1">
      <alignment/>
    </xf>
    <xf numFmtId="3" fontId="0" fillId="0" borderId="20" xfId="0" applyNumberFormat="1" applyFont="1" applyBorder="1" applyAlignment="1">
      <alignment/>
    </xf>
    <xf numFmtId="0" fontId="19" fillId="0" borderId="23" xfId="0" applyFont="1" applyBorder="1" applyAlignment="1">
      <alignment/>
    </xf>
    <xf numFmtId="186" fontId="0" fillId="0" borderId="19" xfId="0" applyNumberFormat="1" applyFont="1" applyBorder="1" applyAlignment="1">
      <alignment/>
    </xf>
    <xf numFmtId="0" fontId="19" fillId="0" borderId="0" xfId="0" applyFont="1" applyAlignment="1">
      <alignment horizontal="right"/>
    </xf>
    <xf numFmtId="0" fontId="19" fillId="0" borderId="24" xfId="0" applyFont="1" applyBorder="1" applyAlignment="1">
      <alignment horizontal="center" vertical="center"/>
    </xf>
    <xf numFmtId="0" fontId="19" fillId="0" borderId="25" xfId="0" applyFont="1" applyBorder="1" applyAlignment="1">
      <alignment horizontal="center" vertical="center" wrapText="1"/>
    </xf>
    <xf numFmtId="0" fontId="19" fillId="0" borderId="25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6" xfId="0" applyBorder="1" applyAlignment="1">
      <alignment/>
    </xf>
    <xf numFmtId="14" fontId="0" fillId="0" borderId="27" xfId="0" applyNumberFormat="1" applyBorder="1" applyAlignment="1">
      <alignment/>
    </xf>
    <xf numFmtId="0" fontId="0" fillId="0" borderId="28" xfId="0" applyFill="1" applyBorder="1" applyAlignment="1">
      <alignment/>
    </xf>
    <xf numFmtId="0" fontId="0" fillId="0" borderId="28" xfId="0" applyBorder="1" applyAlignment="1">
      <alignment/>
    </xf>
    <xf numFmtId="0" fontId="19" fillId="0" borderId="28" xfId="0" applyFont="1" applyBorder="1" applyAlignment="1">
      <alignment horizontal="right"/>
    </xf>
    <xf numFmtId="0" fontId="22" fillId="0" borderId="0" xfId="89" applyFont="1" applyBorder="1" applyAlignment="1">
      <alignment horizontal="center" wrapText="1"/>
      <protection/>
    </xf>
    <xf numFmtId="49" fontId="22" fillId="0" borderId="0" xfId="89" applyNumberFormat="1" applyFont="1" applyFill="1" applyBorder="1" applyAlignment="1">
      <alignment horizontal="left"/>
      <protection/>
    </xf>
    <xf numFmtId="0" fontId="20" fillId="0" borderId="29" xfId="89" applyFont="1" applyBorder="1" applyAlignment="1">
      <alignment horizontal="center"/>
      <protection/>
    </xf>
    <xf numFmtId="0" fontId="20" fillId="0" borderId="30" xfId="89" applyFont="1" applyBorder="1" applyAlignment="1">
      <alignment horizontal="center"/>
      <protection/>
    </xf>
    <xf numFmtId="0" fontId="20" fillId="0" borderId="31" xfId="89" applyFont="1" applyBorder="1" applyAlignment="1">
      <alignment horizontal="center"/>
      <protection/>
    </xf>
    <xf numFmtId="14" fontId="21" fillId="0" borderId="19" xfId="0" applyNumberFormat="1" applyFont="1" applyBorder="1" applyAlignment="1">
      <alignment horizontal="left"/>
    </xf>
    <xf numFmtId="4" fontId="21" fillId="0" borderId="19" xfId="0" applyNumberFormat="1" applyFont="1" applyBorder="1" applyAlignment="1">
      <alignment horizontal="center"/>
    </xf>
    <xf numFmtId="0" fontId="21" fillId="0" borderId="19" xfId="0" applyFont="1" applyBorder="1" applyAlignment="1">
      <alignment horizontal="center" wrapText="1"/>
    </xf>
    <xf numFmtId="0" fontId="21" fillId="0" borderId="19" xfId="89" applyFont="1" applyBorder="1" applyAlignment="1">
      <alignment horizontal="center" wrapText="1"/>
      <protection/>
    </xf>
    <xf numFmtId="4" fontId="21" fillId="0" borderId="32" xfId="89" applyNumberFormat="1" applyFont="1" applyBorder="1" applyAlignment="1">
      <alignment horizontal="right"/>
      <protection/>
    </xf>
    <xf numFmtId="14" fontId="21" fillId="0" borderId="33" xfId="0" applyNumberFormat="1" applyFont="1" applyBorder="1" applyAlignment="1">
      <alignment horizontal="left"/>
    </xf>
    <xf numFmtId="0" fontId="21" fillId="0" borderId="22" xfId="0" applyFont="1" applyBorder="1" applyAlignment="1">
      <alignment horizontal="center"/>
    </xf>
    <xf numFmtId="4" fontId="21" fillId="0" borderId="34" xfId="89" applyNumberFormat="1" applyFont="1" applyBorder="1" applyAlignment="1">
      <alignment horizontal="right"/>
      <protection/>
    </xf>
    <xf numFmtId="0" fontId="21" fillId="0" borderId="35" xfId="89" applyFont="1" applyBorder="1" applyAlignment="1">
      <alignment horizontal="center"/>
      <protection/>
    </xf>
    <xf numFmtId="0" fontId="21" fillId="0" borderId="20" xfId="89" applyFont="1" applyBorder="1">
      <alignment/>
      <protection/>
    </xf>
    <xf numFmtId="4" fontId="21" fillId="0" borderId="36" xfId="89" applyNumberFormat="1" applyFont="1" applyBorder="1">
      <alignment/>
      <protection/>
    </xf>
    <xf numFmtId="0" fontId="21" fillId="0" borderId="19" xfId="89" applyFont="1" applyBorder="1" applyAlignment="1">
      <alignment horizontal="center"/>
      <protection/>
    </xf>
    <xf numFmtId="0" fontId="20" fillId="0" borderId="37" xfId="89" applyFont="1" applyBorder="1" applyAlignment="1">
      <alignment horizontal="center"/>
      <protection/>
    </xf>
    <xf numFmtId="0" fontId="21" fillId="0" borderId="0" xfId="89" applyFont="1" applyAlignment="1">
      <alignment horizontal="center"/>
      <protection/>
    </xf>
    <xf numFmtId="0" fontId="22" fillId="46" borderId="0" xfId="89" applyNumberFormat="1" applyFont="1" applyFill="1" applyBorder="1" applyAlignment="1">
      <alignment horizontal="center" wrapText="1"/>
      <protection/>
    </xf>
    <xf numFmtId="0" fontId="22" fillId="0" borderId="0" xfId="89" applyFont="1" applyFill="1" applyBorder="1" applyAlignment="1">
      <alignment horizontal="center"/>
      <protection/>
    </xf>
    <xf numFmtId="0" fontId="20" fillId="0" borderId="38" xfId="89" applyFont="1" applyBorder="1" applyAlignment="1">
      <alignment horizontal="center"/>
      <protection/>
    </xf>
    <xf numFmtId="0" fontId="20" fillId="0" borderId="39" xfId="89" applyFont="1" applyBorder="1" applyAlignment="1">
      <alignment horizontal="center"/>
      <protection/>
    </xf>
    <xf numFmtId="0" fontId="20" fillId="0" borderId="40" xfId="89" applyFont="1" applyBorder="1" applyAlignment="1">
      <alignment horizontal="center" wrapText="1"/>
      <protection/>
    </xf>
    <xf numFmtId="14" fontId="21" fillId="0" borderId="19" xfId="0" applyNumberFormat="1" applyFont="1" applyBorder="1" applyAlignment="1">
      <alignment horizontal="center"/>
    </xf>
    <xf numFmtId="0" fontId="23" fillId="0" borderId="19" xfId="0" applyFont="1" applyBorder="1" applyAlignment="1">
      <alignment wrapText="1"/>
    </xf>
    <xf numFmtId="4" fontId="21" fillId="0" borderId="19" xfId="0" applyNumberFormat="1" applyFont="1" applyBorder="1" applyAlignment="1">
      <alignment/>
    </xf>
    <xf numFmtId="0" fontId="21" fillId="0" borderId="26" xfId="89" applyFont="1" applyBorder="1" applyAlignment="1">
      <alignment horizontal="center"/>
      <protection/>
    </xf>
    <xf numFmtId="0" fontId="21" fillId="0" borderId="28" xfId="89" applyFont="1" applyBorder="1" applyAlignment="1">
      <alignment horizontal="center"/>
      <protection/>
    </xf>
    <xf numFmtId="0" fontId="21" fillId="0" borderId="28" xfId="89" applyFont="1" applyBorder="1">
      <alignment/>
      <protection/>
    </xf>
    <xf numFmtId="4" fontId="20" fillId="0" borderId="41" xfId="89" applyNumberFormat="1" applyFont="1" applyBorder="1">
      <alignment/>
      <protection/>
    </xf>
    <xf numFmtId="0" fontId="46" fillId="0" borderId="0" xfId="96">
      <alignment/>
      <protection/>
    </xf>
    <xf numFmtId="0" fontId="45" fillId="0" borderId="0" xfId="98" applyFont="1" applyFill="1" applyAlignment="1" applyProtection="1">
      <alignment/>
      <protection/>
    </xf>
    <xf numFmtId="0" fontId="52" fillId="0" borderId="0" xfId="93" applyFont="1" applyFill="1" applyAlignment="1" applyProtection="1">
      <alignment/>
      <protection/>
    </xf>
    <xf numFmtId="0" fontId="52" fillId="0" borderId="0" xfId="98" applyFont="1" applyFill="1" applyAlignment="1" applyProtection="1">
      <alignment/>
      <protection/>
    </xf>
    <xf numFmtId="0" fontId="52" fillId="0" borderId="4" xfId="98" applyFont="1" applyFill="1" applyBorder="1" applyAlignment="1" applyProtection="1">
      <alignment horizontal="center" vertical="center"/>
      <protection/>
    </xf>
    <xf numFmtId="0" fontId="52" fillId="0" borderId="4" xfId="98" applyFont="1" applyFill="1" applyBorder="1" applyAlignment="1" applyProtection="1">
      <alignment horizontal="center" vertical="center" wrapText="1"/>
      <protection/>
    </xf>
    <xf numFmtId="0" fontId="52" fillId="0" borderId="4" xfId="93" applyFont="1" applyFill="1" applyBorder="1" applyAlignment="1" applyProtection="1">
      <alignment horizontal="center" vertical="center"/>
      <protection/>
    </xf>
    <xf numFmtId="187" fontId="53" fillId="0" borderId="4" xfId="93" applyNumberFormat="1" applyFont="1" applyFill="1" applyBorder="1" applyAlignment="1" applyProtection="1">
      <alignment horizontal="center"/>
      <protection/>
    </xf>
    <xf numFmtId="0" fontId="53" fillId="0" borderId="4" xfId="93" applyFont="1" applyFill="1" applyBorder="1" applyAlignment="1" applyProtection="1">
      <alignment horizontal="center"/>
      <protection/>
    </xf>
    <xf numFmtId="0" fontId="53" fillId="0" borderId="4" xfId="96" applyFont="1" applyBorder="1">
      <alignment/>
      <protection/>
    </xf>
    <xf numFmtId="4" fontId="46" fillId="0" borderId="4" xfId="96" applyNumberFormat="1" applyFont="1" applyBorder="1">
      <alignment/>
      <protection/>
    </xf>
    <xf numFmtId="0" fontId="45" fillId="0" borderId="4" xfId="93" applyFont="1" applyFill="1" applyBorder="1" applyAlignment="1" applyProtection="1">
      <alignment horizontal="center"/>
      <protection/>
    </xf>
    <xf numFmtId="0" fontId="46" fillId="0" borderId="4" xfId="96" applyFont="1" applyBorder="1">
      <alignment/>
      <protection/>
    </xf>
    <xf numFmtId="0" fontId="54" fillId="0" borderId="4" xfId="99" applyFont="1" applyFill="1" applyBorder="1" applyAlignment="1" applyProtection="1">
      <alignment/>
      <protection/>
    </xf>
    <xf numFmtId="0" fontId="45" fillId="0" borderId="4" xfId="99" applyFont="1" applyFill="1" applyBorder="1" applyAlignment="1" applyProtection="1">
      <alignment/>
      <protection/>
    </xf>
    <xf numFmtId="4" fontId="54" fillId="0" borderId="4" xfId="99" applyNumberFormat="1" applyFont="1" applyFill="1" applyBorder="1" applyAlignment="1" applyProtection="1">
      <alignment horizontal="right"/>
      <protection/>
    </xf>
    <xf numFmtId="0" fontId="52" fillId="0" borderId="0" xfId="92" applyFont="1" applyFill="1" applyAlignment="1">
      <alignment/>
      <protection/>
    </xf>
    <xf numFmtId="0" fontId="52" fillId="0" borderId="0" xfId="97" applyFont="1" applyFill="1" applyAlignment="1">
      <alignment/>
      <protection/>
    </xf>
    <xf numFmtId="0" fontId="45" fillId="0" borderId="0" xfId="97" applyFont="1" applyFill="1" applyAlignment="1">
      <alignment/>
      <protection/>
    </xf>
    <xf numFmtId="49" fontId="52" fillId="0" borderId="0" xfId="97" applyNumberFormat="1" applyFont="1" applyFill="1" applyAlignment="1">
      <alignment/>
      <protection/>
    </xf>
    <xf numFmtId="0" fontId="52" fillId="0" borderId="4" xfId="97" applyFont="1" applyFill="1" applyBorder="1" applyAlignment="1">
      <alignment horizontal="center" vertical="center"/>
      <protection/>
    </xf>
    <xf numFmtId="0" fontId="52" fillId="0" borderId="4" xfId="97" applyFont="1" applyFill="1" applyBorder="1" applyAlignment="1">
      <alignment horizontal="center" vertical="center" wrapText="1"/>
      <protection/>
    </xf>
    <xf numFmtId="0" fontId="52" fillId="0" borderId="4" xfId="92" applyFont="1" applyFill="1" applyBorder="1" applyAlignment="1">
      <alignment horizontal="center" vertical="center"/>
      <protection/>
    </xf>
    <xf numFmtId="0" fontId="45" fillId="0" borderId="4" xfId="97" applyFont="1" applyFill="1" applyBorder="1" applyAlignment="1">
      <alignment horizontal="center" vertical="center"/>
      <protection/>
    </xf>
    <xf numFmtId="0" fontId="45" fillId="0" borderId="4" xfId="92" applyFont="1" applyFill="1" applyBorder="1" applyAlignment="1">
      <alignment horizontal="center"/>
      <protection/>
    </xf>
    <xf numFmtId="0" fontId="0" fillId="0" borderId="4" xfId="0" applyBorder="1" applyAlignment="1">
      <alignment/>
    </xf>
    <xf numFmtId="190" fontId="55" fillId="0" borderId="4" xfId="92" applyNumberFormat="1" applyFont="1" applyFill="1" applyBorder="1" applyAlignment="1">
      <alignment horizontal="center"/>
      <protection/>
    </xf>
    <xf numFmtId="0" fontId="0" fillId="0" borderId="4" xfId="0" applyBorder="1" applyAlignment="1">
      <alignment horizontal="center"/>
    </xf>
    <xf numFmtId="4" fontId="54" fillId="0" borderId="4" xfId="92" applyNumberFormat="1" applyFont="1" applyFill="1" applyBorder="1" applyAlignment="1">
      <alignment horizontal="right" vertical="center"/>
      <protection/>
    </xf>
    <xf numFmtId="0" fontId="20" fillId="0" borderId="30" xfId="89" applyFont="1" applyBorder="1" applyAlignment="1">
      <alignment horizontal="center" wrapText="1"/>
      <protection/>
    </xf>
    <xf numFmtId="0" fontId="21" fillId="0" borderId="35" xfId="89" applyFont="1" applyBorder="1" applyAlignment="1">
      <alignment horizontal="left"/>
      <protection/>
    </xf>
    <xf numFmtId="182" fontId="19" fillId="0" borderId="41" xfId="117" applyFont="1" applyFill="1" applyBorder="1" applyAlignment="1" applyProtection="1">
      <alignment horizontal="center" vertical="center"/>
      <protection/>
    </xf>
    <xf numFmtId="0" fontId="0" fillId="0" borderId="22" xfId="0" applyFont="1" applyBorder="1" applyAlignment="1">
      <alignment horizontal="center" vertical="center"/>
    </xf>
    <xf numFmtId="14" fontId="0" fillId="0" borderId="22" xfId="0" applyNumberFormat="1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 wrapText="1"/>
    </xf>
    <xf numFmtId="0" fontId="0" fillId="0" borderId="42" xfId="0" applyFont="1" applyBorder="1" applyAlignment="1">
      <alignment horizontal="center" vertical="center"/>
    </xf>
    <xf numFmtId="14" fontId="0" fillId="0" borderId="42" xfId="0" applyNumberFormat="1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 wrapText="1"/>
    </xf>
    <xf numFmtId="0" fontId="0" fillId="0" borderId="0" xfId="94" applyBorder="1">
      <alignment/>
      <protection/>
    </xf>
    <xf numFmtId="0" fontId="45" fillId="0" borderId="0" xfId="93" applyFont="1" applyFill="1" applyBorder="1" applyAlignment="1" applyProtection="1">
      <alignment horizontal="center"/>
      <protection/>
    </xf>
    <xf numFmtId="187" fontId="53" fillId="0" borderId="0" xfId="93" applyNumberFormat="1" applyFont="1" applyFill="1" applyBorder="1" applyAlignment="1" applyProtection="1">
      <alignment horizontal="center"/>
      <protection/>
    </xf>
    <xf numFmtId="0" fontId="53" fillId="0" borderId="0" xfId="93" applyFont="1" applyFill="1" applyBorder="1" applyAlignment="1" applyProtection="1">
      <alignment horizontal="center"/>
      <protection/>
    </xf>
    <xf numFmtId="4" fontId="46" fillId="0" borderId="0" xfId="96" applyNumberFormat="1" applyFont="1" applyBorder="1">
      <alignment/>
      <protection/>
    </xf>
    <xf numFmtId="0" fontId="54" fillId="0" borderId="0" xfId="99" applyFont="1" applyFill="1" applyBorder="1" applyAlignment="1" applyProtection="1">
      <alignment/>
      <protection/>
    </xf>
    <xf numFmtId="0" fontId="45" fillId="0" borderId="0" xfId="99" applyFont="1" applyFill="1" applyBorder="1" applyAlignment="1" applyProtection="1">
      <alignment/>
      <protection/>
    </xf>
    <xf numFmtId="4" fontId="54" fillId="0" borderId="0" xfId="99" applyNumberFormat="1" applyFont="1" applyFill="1" applyBorder="1" applyAlignment="1" applyProtection="1">
      <alignment horizontal="right"/>
      <protection/>
    </xf>
    <xf numFmtId="14" fontId="0" fillId="0" borderId="43" xfId="0" applyNumberFormat="1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 wrapText="1"/>
    </xf>
    <xf numFmtId="0" fontId="0" fillId="0" borderId="43" xfId="0" applyFont="1" applyBorder="1" applyAlignment="1">
      <alignment horizontal="center" vertical="center"/>
    </xf>
    <xf numFmtId="0" fontId="0" fillId="0" borderId="42" xfId="0" applyBorder="1" applyAlignment="1">
      <alignment/>
    </xf>
    <xf numFmtId="14" fontId="0" fillId="0" borderId="42" xfId="0" applyNumberFormat="1" applyBorder="1" applyAlignment="1">
      <alignment/>
    </xf>
    <xf numFmtId="0" fontId="0" fillId="0" borderId="42" xfId="0" applyFill="1" applyBorder="1" applyAlignment="1">
      <alignment/>
    </xf>
    <xf numFmtId="0" fontId="19" fillId="0" borderId="42" xfId="0" applyFont="1" applyBorder="1" applyAlignment="1">
      <alignment horizontal="right"/>
    </xf>
    <xf numFmtId="182" fontId="19" fillId="0" borderId="42" xfId="117" applyFont="1" applyFill="1" applyBorder="1" applyAlignment="1" applyProtection="1">
      <alignment horizontal="center" vertical="center"/>
      <protection/>
    </xf>
    <xf numFmtId="0" fontId="0" fillId="0" borderId="42" xfId="0" applyBorder="1" applyAlignment="1">
      <alignment horizontal="center"/>
    </xf>
    <xf numFmtId="0" fontId="0" fillId="0" borderId="42" xfId="0" applyBorder="1" applyAlignment="1">
      <alignment horizontal="center" vertical="center"/>
    </xf>
    <xf numFmtId="0" fontId="22" fillId="46" borderId="0" xfId="89" applyNumberFormat="1" applyFont="1" applyFill="1" applyBorder="1" applyAlignment="1">
      <alignment horizontal="left" wrapText="1"/>
      <protection/>
    </xf>
    <xf numFmtId="0" fontId="22" fillId="0" borderId="0" xfId="89" applyFont="1" applyBorder="1" applyAlignment="1">
      <alignment horizontal="center" wrapText="1"/>
      <protection/>
    </xf>
    <xf numFmtId="49" fontId="22" fillId="0" borderId="0" xfId="89" applyNumberFormat="1" applyFont="1" applyFill="1" applyBorder="1" applyAlignment="1">
      <alignment horizontal="center"/>
      <protection/>
    </xf>
  </cellXfs>
  <cellStyles count="106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 2" xfId="63"/>
    <cellStyle name="Bun" xfId="64"/>
    <cellStyle name="Calcul" xfId="65"/>
    <cellStyle name="Calculation 2" xfId="66"/>
    <cellStyle name="Celulă legată" xfId="67"/>
    <cellStyle name="Check Cell 2" xfId="68"/>
    <cellStyle name="Comma 2" xfId="69"/>
    <cellStyle name="Comma 2 2" xfId="70"/>
    <cellStyle name="Eronat" xfId="71"/>
    <cellStyle name="Explanatory Text 2" xfId="72"/>
    <cellStyle name="Good 2" xfId="73"/>
    <cellStyle name="Heading" xfId="74"/>
    <cellStyle name="Heading 1 2" xfId="75"/>
    <cellStyle name="Heading 2 2" xfId="76"/>
    <cellStyle name="Heading 3 2" xfId="77"/>
    <cellStyle name="Heading 4 2" xfId="78"/>
    <cellStyle name="Heading1" xfId="79"/>
    <cellStyle name="Ieșire" xfId="80"/>
    <cellStyle name="Input 2" xfId="81"/>
    <cellStyle name="Intrare" xfId="82"/>
    <cellStyle name="Linked Cell 2" xfId="83"/>
    <cellStyle name="Currency" xfId="84"/>
    <cellStyle name="Currency [0]" xfId="85"/>
    <cellStyle name="Neutral 2" xfId="86"/>
    <cellStyle name="Neutru" xfId="87"/>
    <cellStyle name="Normal 2" xfId="88"/>
    <cellStyle name="Normal 2 2" xfId="89"/>
    <cellStyle name="Normal 2 3" xfId="90"/>
    <cellStyle name="Normal 2_macheta" xfId="91"/>
    <cellStyle name="Normal 3" xfId="92"/>
    <cellStyle name="Normal 3 2" xfId="93"/>
    <cellStyle name="Normal 3_macheta" xfId="94"/>
    <cellStyle name="Normal 4" xfId="95"/>
    <cellStyle name="Normal 5" xfId="96"/>
    <cellStyle name="Normal_Sheet2 2" xfId="97"/>
    <cellStyle name="Normal_Sheet2 2 2" xfId="98"/>
    <cellStyle name="Normal_Sheet2 3" xfId="99"/>
    <cellStyle name="Notă" xfId="100"/>
    <cellStyle name="Note 2" xfId="101"/>
    <cellStyle name="Output 2" xfId="102"/>
    <cellStyle name="Percent" xfId="103"/>
    <cellStyle name="Result" xfId="104"/>
    <cellStyle name="Result2" xfId="105"/>
    <cellStyle name="Text avertisment" xfId="106"/>
    <cellStyle name="Text explicativ" xfId="107"/>
    <cellStyle name="Title 2" xfId="108"/>
    <cellStyle name="Titlu" xfId="109"/>
    <cellStyle name="Titlu 1" xfId="110"/>
    <cellStyle name="Titlu 2" xfId="111"/>
    <cellStyle name="Titlu 3" xfId="112"/>
    <cellStyle name="Titlu 4" xfId="113"/>
    <cellStyle name="Total" xfId="114"/>
    <cellStyle name="Total 2" xfId="115"/>
    <cellStyle name="Verificare celulă" xfId="116"/>
    <cellStyle name="Comma" xfId="117"/>
    <cellStyle name="Comma [0]" xfId="118"/>
    <cellStyle name="Warning Text 2" xfId="1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H35"/>
  <sheetViews>
    <sheetView zoomScalePageLayoutView="0" workbookViewId="0" topLeftCell="C1">
      <selection activeCell="G25" sqref="G25"/>
    </sheetView>
  </sheetViews>
  <sheetFormatPr defaultColWidth="9.140625" defaultRowHeight="12.75"/>
  <cols>
    <col min="1" max="2" width="0" style="0" hidden="1" customWidth="1"/>
    <col min="3" max="3" width="20.28125" style="0" customWidth="1"/>
    <col min="4" max="4" width="10.140625" style="0" bestFit="1" customWidth="1"/>
    <col min="5" max="5" width="6.57421875" style="0" customWidth="1"/>
    <col min="6" max="6" width="15.28125" style="0" customWidth="1"/>
    <col min="7" max="7" width="27.28125" style="0" bestFit="1" customWidth="1"/>
  </cols>
  <sheetData>
    <row r="1" spans="3:6" ht="12.75">
      <c r="C1" s="1" t="s">
        <v>31</v>
      </c>
      <c r="D1" s="1"/>
      <c r="E1" s="1"/>
      <c r="F1" s="1"/>
    </row>
    <row r="3" spans="3:8" ht="12.75">
      <c r="C3" s="1" t="s">
        <v>0</v>
      </c>
      <c r="D3" s="1"/>
      <c r="E3" s="1"/>
      <c r="F3" s="1"/>
      <c r="H3" s="2"/>
    </row>
    <row r="4" spans="3:8" ht="12.75">
      <c r="C4" s="1"/>
      <c r="D4" s="1"/>
      <c r="E4" s="1"/>
      <c r="F4" s="1"/>
      <c r="H4" s="2"/>
    </row>
    <row r="5" spans="3:8" ht="12.75">
      <c r="C5" s="1"/>
      <c r="D5" s="3"/>
      <c r="E5" s="1"/>
      <c r="F5" s="36" t="s">
        <v>27</v>
      </c>
      <c r="G5" s="4" t="s">
        <v>48</v>
      </c>
      <c r="H5" s="2"/>
    </row>
    <row r="6" spans="4:6" ht="12.75">
      <c r="D6" s="1"/>
      <c r="E6" s="1"/>
      <c r="F6" s="1"/>
    </row>
    <row r="7" spans="3:7" ht="12.75">
      <c r="C7" s="19" t="s">
        <v>23</v>
      </c>
      <c r="D7" s="19" t="s">
        <v>1</v>
      </c>
      <c r="E7" s="19" t="s">
        <v>2</v>
      </c>
      <c r="F7" s="19" t="s">
        <v>3</v>
      </c>
      <c r="G7" s="19" t="s">
        <v>4</v>
      </c>
    </row>
    <row r="8" spans="3:7" ht="12.75">
      <c r="C8" s="20" t="s">
        <v>24</v>
      </c>
      <c r="D8" s="19"/>
      <c r="E8" s="19"/>
      <c r="F8" s="21">
        <v>378459</v>
      </c>
      <c r="G8" s="19"/>
    </row>
    <row r="9" spans="3:7" ht="12.75">
      <c r="C9" s="22" t="s">
        <v>25</v>
      </c>
      <c r="D9" s="8" t="s">
        <v>49</v>
      </c>
      <c r="E9" s="6">
        <v>14</v>
      </c>
      <c r="F9" s="23">
        <v>41898</v>
      </c>
      <c r="G9" s="6" t="s">
        <v>35</v>
      </c>
    </row>
    <row r="10" spans="3:7" ht="12.75">
      <c r="C10" s="22"/>
      <c r="D10" s="8"/>
      <c r="E10" s="6"/>
      <c r="F10" s="23"/>
      <c r="G10" s="6"/>
    </row>
    <row r="11" spans="3:7" ht="13.5" thickBot="1">
      <c r="C11" s="24" t="s">
        <v>26</v>
      </c>
      <c r="D11" s="25"/>
      <c r="E11" s="7"/>
      <c r="F11" s="26">
        <f>SUM(F8:F10)</f>
        <v>420357</v>
      </c>
      <c r="G11" s="7"/>
    </row>
    <row r="12" spans="3:7" ht="12.75">
      <c r="C12" s="30" t="s">
        <v>39</v>
      </c>
      <c r="D12" s="30"/>
      <c r="E12" s="30"/>
      <c r="F12" s="31">
        <v>31678</v>
      </c>
      <c r="G12" s="30"/>
    </row>
    <row r="13" spans="3:7" ht="12.75">
      <c r="C13" s="22"/>
      <c r="D13" s="8" t="str">
        <f>D9</f>
        <v>Octombrie</v>
      </c>
      <c r="E13" s="6">
        <f>E9</f>
        <v>14</v>
      </c>
      <c r="F13" s="23">
        <v>2807</v>
      </c>
      <c r="G13" s="6" t="s">
        <v>41</v>
      </c>
    </row>
    <row r="14" spans="3:7" ht="12.75">
      <c r="C14" s="5"/>
      <c r="D14" s="8"/>
      <c r="E14" s="8"/>
      <c r="F14" s="23"/>
      <c r="G14" s="6"/>
    </row>
    <row r="15" spans="3:7" ht="12.75">
      <c r="C15" s="5"/>
      <c r="E15" s="8"/>
      <c r="F15" s="23"/>
      <c r="G15" s="6"/>
    </row>
    <row r="16" spans="3:7" ht="13.5" thickBot="1">
      <c r="C16" s="24" t="s">
        <v>40</v>
      </c>
      <c r="D16" s="24"/>
      <c r="E16" s="24"/>
      <c r="F16" s="26">
        <f>SUM(F12:F15)</f>
        <v>34485</v>
      </c>
      <c r="G16" s="33"/>
    </row>
    <row r="17" spans="3:7" ht="12.75">
      <c r="C17" s="30" t="s">
        <v>45</v>
      </c>
      <c r="D17" s="30"/>
      <c r="E17" s="30"/>
      <c r="F17" s="31">
        <v>15950</v>
      </c>
      <c r="G17" s="30"/>
    </row>
    <row r="18" spans="3:7" ht="12.75">
      <c r="C18" s="22"/>
      <c r="D18" s="8"/>
      <c r="E18" s="6"/>
      <c r="F18" s="23">
        <v>0</v>
      </c>
      <c r="G18" s="6" t="s">
        <v>47</v>
      </c>
    </row>
    <row r="19" spans="3:7" ht="12.75">
      <c r="C19" s="5"/>
      <c r="D19" s="8"/>
      <c r="E19" s="8"/>
      <c r="F19" s="23"/>
      <c r="G19" s="6"/>
    </row>
    <row r="20" spans="3:7" ht="12.75">
      <c r="C20" s="5"/>
      <c r="E20" s="8"/>
      <c r="F20" s="23"/>
      <c r="G20" s="6"/>
    </row>
    <row r="21" spans="3:7" ht="13.5" thickBot="1">
      <c r="C21" s="24" t="s">
        <v>46</v>
      </c>
      <c r="D21" s="24"/>
      <c r="E21" s="24"/>
      <c r="F21" s="26">
        <f>SUM(F17:F20)</f>
        <v>15950</v>
      </c>
      <c r="G21" s="33"/>
    </row>
    <row r="22" spans="3:7" ht="12.75">
      <c r="C22" s="30" t="s">
        <v>36</v>
      </c>
      <c r="D22" s="30"/>
      <c r="E22" s="30"/>
      <c r="F22" s="31">
        <v>9228</v>
      </c>
      <c r="G22" s="30"/>
    </row>
    <row r="23" spans="3:7" ht="12.75">
      <c r="C23" s="22"/>
      <c r="D23" s="8" t="str">
        <f>D13</f>
        <v>Octombrie</v>
      </c>
      <c r="E23" s="6">
        <f>E13</f>
        <v>14</v>
      </c>
      <c r="F23" s="23">
        <v>1006</v>
      </c>
      <c r="G23" s="6" t="s">
        <v>38</v>
      </c>
    </row>
    <row r="24" spans="3:7" ht="12.75">
      <c r="C24" s="5"/>
      <c r="D24" s="8"/>
      <c r="E24" s="8"/>
      <c r="F24" s="23"/>
      <c r="G24" s="6"/>
    </row>
    <row r="25" spans="3:7" ht="12.75">
      <c r="C25" s="5"/>
      <c r="E25" s="8"/>
      <c r="F25" s="23"/>
      <c r="G25" s="6"/>
    </row>
    <row r="26" spans="3:7" ht="13.5" thickBot="1">
      <c r="C26" s="24" t="s">
        <v>37</v>
      </c>
      <c r="D26" s="24"/>
      <c r="E26" s="24"/>
      <c r="F26" s="26">
        <f>SUM(F22:F25)</f>
        <v>10234</v>
      </c>
      <c r="G26" s="33"/>
    </row>
    <row r="27" spans="3:7" ht="12.75">
      <c r="C27" s="30"/>
      <c r="D27" s="8"/>
      <c r="E27" s="30"/>
      <c r="F27" s="31"/>
      <c r="G27" s="32"/>
    </row>
    <row r="28" spans="3:7" ht="12.75">
      <c r="C28" s="5"/>
      <c r="D28" s="8"/>
      <c r="E28" s="6"/>
      <c r="F28" s="23"/>
      <c r="G28" s="6"/>
    </row>
    <row r="29" spans="3:7" ht="12.75">
      <c r="C29" s="5"/>
      <c r="D29" s="35"/>
      <c r="E29" s="8"/>
      <c r="F29" s="23"/>
      <c r="G29" s="6"/>
    </row>
    <row r="30" spans="3:7" ht="12.75">
      <c r="C30" s="5"/>
      <c r="D30" s="8"/>
      <c r="E30" s="8"/>
      <c r="F30" s="23"/>
      <c r="G30" s="6"/>
    </row>
    <row r="31" spans="3:7" ht="13.5" thickBot="1">
      <c r="C31" s="24"/>
      <c r="D31" s="24"/>
      <c r="E31" s="24"/>
      <c r="F31" s="26"/>
      <c r="G31" s="33"/>
    </row>
    <row r="32" spans="3:7" ht="12.75">
      <c r="C32" s="30"/>
      <c r="D32" s="30"/>
      <c r="E32" s="30"/>
      <c r="F32" s="31"/>
      <c r="G32" s="30"/>
    </row>
    <row r="33" spans="3:7" ht="12.75">
      <c r="C33" s="34"/>
      <c r="D33" s="8"/>
      <c r="E33" s="6"/>
      <c r="F33" s="28"/>
      <c r="G33" s="6"/>
    </row>
    <row r="34" spans="3:7" ht="12.75">
      <c r="C34" s="29"/>
      <c r="D34" s="27"/>
      <c r="E34" s="27"/>
      <c r="F34" s="28"/>
      <c r="G34" s="6"/>
    </row>
    <row r="35" spans="3:7" ht="13.5" thickBot="1">
      <c r="C35" s="24"/>
      <c r="D35" s="24"/>
      <c r="E35" s="24"/>
      <c r="F35" s="26"/>
      <c r="G35" s="33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4"/>
  <sheetViews>
    <sheetView zoomScalePageLayoutView="0" workbookViewId="0" topLeftCell="A4">
      <selection activeCell="F22" sqref="F22"/>
    </sheetView>
  </sheetViews>
  <sheetFormatPr defaultColWidth="9.140625" defaultRowHeight="12.75"/>
  <cols>
    <col min="1" max="1" width="6.8515625" style="0" customWidth="1"/>
    <col min="2" max="2" width="12.140625" style="0" customWidth="1"/>
    <col min="3" max="3" width="15.57421875" style="0" customWidth="1"/>
    <col min="4" max="4" width="36.57421875" style="0" bestFit="1" customWidth="1"/>
    <col min="5" max="5" width="35.421875" style="0" bestFit="1" customWidth="1"/>
    <col min="6" max="6" width="18.421875" style="0" customWidth="1"/>
  </cols>
  <sheetData>
    <row r="1" spans="1:2" ht="12.75">
      <c r="A1" s="1" t="s">
        <v>31</v>
      </c>
      <c r="B1" s="1"/>
    </row>
    <row r="3" ht="12.75">
      <c r="B3" s="1" t="s">
        <v>32</v>
      </c>
    </row>
    <row r="4" ht="12.75">
      <c r="B4" s="1"/>
    </row>
    <row r="5" spans="2:4" ht="12.75">
      <c r="B5" s="1"/>
      <c r="C5" s="36" t="s">
        <v>27</v>
      </c>
      <c r="D5" s="4" t="str">
        <f>personal!G5</f>
        <v>01.10-31.10.2020</v>
      </c>
    </row>
    <row r="6" ht="13.5" thickBot="1"/>
    <row r="7" spans="1:6" ht="68.25" customHeight="1">
      <c r="A7" s="37" t="s">
        <v>6</v>
      </c>
      <c r="B7" s="37" t="s">
        <v>7</v>
      </c>
      <c r="C7" s="38" t="s">
        <v>8</v>
      </c>
      <c r="D7" s="37" t="s">
        <v>9</v>
      </c>
      <c r="E7" s="39" t="s">
        <v>34</v>
      </c>
      <c r="F7" s="37" t="s">
        <v>10</v>
      </c>
    </row>
    <row r="8" spans="1:6" ht="12.75">
      <c r="A8" s="112">
        <v>1</v>
      </c>
      <c r="B8" s="113">
        <v>44106</v>
      </c>
      <c r="C8" s="114">
        <v>257</v>
      </c>
      <c r="D8" s="112" t="s">
        <v>50</v>
      </c>
      <c r="E8" s="112" t="s">
        <v>51</v>
      </c>
      <c r="F8" s="112">
        <v>120</v>
      </c>
    </row>
    <row r="9" spans="1:6" ht="12.75">
      <c r="A9" s="112">
        <v>2</v>
      </c>
      <c r="B9" s="113">
        <v>44106</v>
      </c>
      <c r="C9" s="114">
        <v>258</v>
      </c>
      <c r="D9" s="112" t="s">
        <v>44</v>
      </c>
      <c r="E9" s="112" t="s">
        <v>53</v>
      </c>
      <c r="F9" s="112">
        <v>1500</v>
      </c>
    </row>
    <row r="10" spans="1:6" ht="12.75">
      <c r="A10" s="112">
        <v>3</v>
      </c>
      <c r="B10" s="113">
        <v>44106</v>
      </c>
      <c r="C10" s="114">
        <v>259</v>
      </c>
      <c r="D10" s="112" t="s">
        <v>52</v>
      </c>
      <c r="E10" s="112" t="s">
        <v>54</v>
      </c>
      <c r="F10" s="112">
        <v>320</v>
      </c>
    </row>
    <row r="11" spans="1:6" ht="12.75">
      <c r="A11" s="112">
        <v>4</v>
      </c>
      <c r="B11" s="113">
        <v>44106</v>
      </c>
      <c r="C11" s="114">
        <v>260</v>
      </c>
      <c r="D11" s="112" t="s">
        <v>55</v>
      </c>
      <c r="E11" s="112" t="s">
        <v>56</v>
      </c>
      <c r="F11" s="131">
        <v>433.26</v>
      </c>
    </row>
    <row r="12" spans="1:6" ht="12.75">
      <c r="A12" s="112">
        <v>5</v>
      </c>
      <c r="B12" s="113">
        <v>44119</v>
      </c>
      <c r="C12" s="114">
        <v>281</v>
      </c>
      <c r="D12" s="112" t="s">
        <v>42</v>
      </c>
      <c r="E12" s="112" t="s">
        <v>57</v>
      </c>
      <c r="F12" s="112">
        <v>119</v>
      </c>
    </row>
    <row r="13" spans="1:6" ht="12.75">
      <c r="A13" s="112">
        <v>6</v>
      </c>
      <c r="B13" s="113">
        <v>44119</v>
      </c>
      <c r="C13" s="114">
        <v>282</v>
      </c>
      <c r="D13" s="132" t="s">
        <v>58</v>
      </c>
      <c r="E13" s="112" t="s">
        <v>59</v>
      </c>
      <c r="F13" s="132">
        <v>963.9</v>
      </c>
    </row>
    <row r="14" spans="1:6" ht="12.75">
      <c r="A14" s="112">
        <v>7</v>
      </c>
      <c r="B14" s="113">
        <v>44119</v>
      </c>
      <c r="C14" s="114">
        <v>283</v>
      </c>
      <c r="D14" s="112" t="s">
        <v>44</v>
      </c>
      <c r="E14" s="112" t="s">
        <v>60</v>
      </c>
      <c r="F14" s="131">
        <v>127.17</v>
      </c>
    </row>
    <row r="15" spans="1:6" ht="12.75">
      <c r="A15" s="112">
        <v>8</v>
      </c>
      <c r="B15" s="113">
        <v>44119</v>
      </c>
      <c r="C15" s="114">
        <v>284</v>
      </c>
      <c r="D15" s="112" t="s">
        <v>44</v>
      </c>
      <c r="E15" s="112" t="s">
        <v>60</v>
      </c>
      <c r="F15" s="132">
        <v>65.42</v>
      </c>
    </row>
    <row r="16" spans="1:6" ht="12.75">
      <c r="A16" s="112">
        <v>9</v>
      </c>
      <c r="B16" s="113">
        <v>44120</v>
      </c>
      <c r="C16" s="114">
        <v>286</v>
      </c>
      <c r="D16" s="112" t="s">
        <v>44</v>
      </c>
      <c r="E16" s="112" t="s">
        <v>63</v>
      </c>
      <c r="F16" s="131">
        <v>2500</v>
      </c>
    </row>
    <row r="17" spans="1:6" ht="12.75">
      <c r="A17" s="112">
        <v>10</v>
      </c>
      <c r="B17" s="113">
        <v>44120</v>
      </c>
      <c r="C17" s="114">
        <v>287</v>
      </c>
      <c r="D17" s="112" t="s">
        <v>64</v>
      </c>
      <c r="E17" s="112" t="s">
        <v>65</v>
      </c>
      <c r="F17" s="112">
        <v>2474.93</v>
      </c>
    </row>
    <row r="18" spans="1:6" ht="12.75">
      <c r="A18" s="112">
        <v>11</v>
      </c>
      <c r="B18" s="113">
        <v>44125</v>
      </c>
      <c r="C18" s="114">
        <v>290</v>
      </c>
      <c r="D18" s="112" t="s">
        <v>55</v>
      </c>
      <c r="E18" s="112" t="s">
        <v>69</v>
      </c>
      <c r="F18" s="112">
        <v>299.85</v>
      </c>
    </row>
    <row r="19" spans="1:6" ht="12.75">
      <c r="A19" s="112">
        <v>12</v>
      </c>
      <c r="B19" s="113">
        <v>44125</v>
      </c>
      <c r="C19" s="114">
        <v>291</v>
      </c>
      <c r="D19" s="112" t="s">
        <v>55</v>
      </c>
      <c r="E19" s="112" t="s">
        <v>69</v>
      </c>
      <c r="F19" s="112">
        <v>189.99</v>
      </c>
    </row>
    <row r="20" spans="1:6" ht="12.75">
      <c r="A20" s="112">
        <v>13</v>
      </c>
      <c r="B20" s="113">
        <v>44125</v>
      </c>
      <c r="C20" s="114">
        <v>294</v>
      </c>
      <c r="D20" s="132" t="s">
        <v>43</v>
      </c>
      <c r="E20" s="112" t="s">
        <v>74</v>
      </c>
      <c r="F20" s="132">
        <v>128.51</v>
      </c>
    </row>
    <row r="21" spans="1:6" ht="12.75">
      <c r="A21" s="112">
        <v>14</v>
      </c>
      <c r="B21" s="113">
        <v>44134</v>
      </c>
      <c r="C21" s="114">
        <v>298</v>
      </c>
      <c r="D21" s="112" t="s">
        <v>80</v>
      </c>
      <c r="E21" s="112" t="s">
        <v>81</v>
      </c>
      <c r="F21" s="131">
        <v>92.81</v>
      </c>
    </row>
    <row r="22" spans="1:6" ht="12.75">
      <c r="A22" s="40"/>
      <c r="B22" s="113"/>
      <c r="C22" s="114"/>
      <c r="D22" s="112"/>
      <c r="E22" s="112"/>
      <c r="F22" s="132"/>
    </row>
    <row r="23" spans="1:6" ht="12.75">
      <c r="A23" s="40"/>
      <c r="B23" s="113"/>
      <c r="C23" s="114"/>
      <c r="D23" s="132"/>
      <c r="E23" s="112"/>
      <c r="F23" s="132"/>
    </row>
    <row r="24" spans="1:6" ht="12.75">
      <c r="A24" s="40"/>
      <c r="B24" s="113"/>
      <c r="C24" s="114"/>
      <c r="D24" s="132"/>
      <c r="E24" s="112"/>
      <c r="F24" s="112"/>
    </row>
    <row r="25" spans="1:6" ht="12.75">
      <c r="A25" s="40"/>
      <c r="B25" s="113"/>
      <c r="C25" s="114"/>
      <c r="D25" s="112"/>
      <c r="E25" s="112"/>
      <c r="F25" s="112"/>
    </row>
    <row r="26" spans="1:6" ht="12.75">
      <c r="A26" s="40"/>
      <c r="B26" s="113"/>
      <c r="C26" s="114"/>
      <c r="D26" s="112"/>
      <c r="E26" s="112"/>
      <c r="F26" s="112"/>
    </row>
    <row r="27" spans="1:6" ht="12.75">
      <c r="A27" s="40"/>
      <c r="B27" s="113"/>
      <c r="C27" s="114"/>
      <c r="D27" s="112"/>
      <c r="E27" s="112"/>
      <c r="F27" s="112"/>
    </row>
    <row r="28" spans="1:6" ht="12.75">
      <c r="A28" s="40"/>
      <c r="B28" s="113"/>
      <c r="C28" s="114"/>
      <c r="D28" s="112"/>
      <c r="E28" s="112"/>
      <c r="F28" s="112"/>
    </row>
    <row r="29" spans="1:6" ht="12.75">
      <c r="A29" s="40"/>
      <c r="B29" s="113"/>
      <c r="C29" s="114"/>
      <c r="D29" s="112"/>
      <c r="E29" s="112"/>
      <c r="F29" s="112"/>
    </row>
    <row r="30" spans="1:6" ht="12.75">
      <c r="A30" s="40"/>
      <c r="B30" s="113"/>
      <c r="C30" s="114"/>
      <c r="D30" s="112"/>
      <c r="E30" s="112"/>
      <c r="F30" s="112"/>
    </row>
    <row r="31" spans="1:6" ht="12.75">
      <c r="A31" s="40"/>
      <c r="B31" s="113"/>
      <c r="C31" s="114"/>
      <c r="D31" s="112"/>
      <c r="E31" s="112"/>
      <c r="F31" s="112"/>
    </row>
    <row r="32" spans="1:6" ht="12.75">
      <c r="A32" s="40"/>
      <c r="B32" s="113"/>
      <c r="C32" s="114"/>
      <c r="D32" s="112"/>
      <c r="E32" s="112"/>
      <c r="F32" s="112"/>
    </row>
    <row r="33" spans="1:6" ht="12.75">
      <c r="A33" s="40"/>
      <c r="B33" s="113"/>
      <c r="C33" s="114"/>
      <c r="D33" s="112"/>
      <c r="E33" s="112"/>
      <c r="F33" s="112"/>
    </row>
    <row r="34" spans="1:6" ht="13.5" thickBot="1">
      <c r="A34" s="41"/>
      <c r="B34" s="42"/>
      <c r="C34" s="43"/>
      <c r="D34" s="44"/>
      <c r="E34" s="45"/>
      <c r="F34" s="108">
        <f>SUM(F8:F33)</f>
        <v>9334.84</v>
      </c>
    </row>
  </sheetData>
  <sheetProtection selectLockedCells="1" selectUnlockedCells="1"/>
  <printOptions horizontalCentered="1"/>
  <pageMargins left="0.3541666666666667" right="0.3541666666666667" top="0.39375" bottom="0.39375" header="0.5118055555555555" footer="0.5118055555555555"/>
  <pageSetup horizontalDpi="300" verticalDpi="3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U40"/>
  <sheetViews>
    <sheetView tabSelected="1" zoomScalePageLayoutView="0" workbookViewId="0" topLeftCell="A1">
      <selection activeCell="E17" sqref="E17"/>
    </sheetView>
  </sheetViews>
  <sheetFormatPr defaultColWidth="10.421875" defaultRowHeight="12.75"/>
  <cols>
    <col min="1" max="1" width="9.421875" style="17" customWidth="1"/>
    <col min="2" max="2" width="17.28125" style="17" customWidth="1"/>
    <col min="3" max="3" width="14.7109375" style="17" customWidth="1"/>
    <col min="4" max="4" width="31.8515625" style="17" customWidth="1"/>
    <col min="5" max="5" width="38.7109375" style="17" bestFit="1" customWidth="1"/>
    <col min="6" max="6" width="13.28125" style="17" bestFit="1" customWidth="1"/>
    <col min="7" max="16384" width="10.421875" style="17" customWidth="1"/>
  </cols>
  <sheetData>
    <row r="1" spans="1:5" ht="15">
      <c r="A1" s="9" t="s">
        <v>31</v>
      </c>
      <c r="B1" s="78"/>
      <c r="C1" s="80"/>
      <c r="D1" s="80"/>
      <c r="E1" s="78"/>
    </row>
    <row r="2" spans="1:5" ht="13.5">
      <c r="A2" s="77"/>
      <c r="B2" s="78"/>
      <c r="C2" s="78"/>
      <c r="D2" s="78"/>
      <c r="E2" s="78"/>
    </row>
    <row r="3" spans="1:5" ht="12.75">
      <c r="A3" s="79" t="s">
        <v>33</v>
      </c>
      <c r="B3" s="80"/>
      <c r="C3" s="78"/>
      <c r="D3" s="80"/>
      <c r="E3" s="80"/>
    </row>
    <row r="4" spans="1:5" ht="12.75">
      <c r="A4" s="79"/>
      <c r="B4" s="80"/>
      <c r="C4" s="78"/>
      <c r="D4" s="80"/>
      <c r="E4" s="80"/>
    </row>
    <row r="5" spans="1:5" ht="12.75">
      <c r="A5" s="79"/>
      <c r="B5" s="80"/>
      <c r="C5" s="36" t="s">
        <v>27</v>
      </c>
      <c r="D5" s="4" t="str">
        <f>personal!G5</f>
        <v>01.10-31.10.2020</v>
      </c>
      <c r="E5" s="80"/>
    </row>
    <row r="6" spans="1:5" ht="13.5" thickBot="1">
      <c r="A6" s="78"/>
      <c r="B6" s="78"/>
      <c r="C6" s="78"/>
      <c r="D6" s="78"/>
      <c r="E6" s="78"/>
    </row>
    <row r="7" spans="1:6" ht="52.5">
      <c r="A7" s="37" t="s">
        <v>6</v>
      </c>
      <c r="B7" s="37" t="s">
        <v>7</v>
      </c>
      <c r="C7" s="38" t="s">
        <v>8</v>
      </c>
      <c r="D7" s="37" t="s">
        <v>9</v>
      </c>
      <c r="E7" s="39" t="s">
        <v>34</v>
      </c>
      <c r="F7" s="37" t="s">
        <v>10</v>
      </c>
    </row>
    <row r="8" spans="1:6" ht="12.75">
      <c r="A8" s="40">
        <v>1</v>
      </c>
      <c r="B8" s="110">
        <v>44119</v>
      </c>
      <c r="C8" s="111">
        <v>285</v>
      </c>
      <c r="D8" s="109" t="s">
        <v>61</v>
      </c>
      <c r="E8" s="109" t="s">
        <v>62</v>
      </c>
      <c r="F8" s="109">
        <v>1697</v>
      </c>
    </row>
    <row r="9" spans="1:6" ht="12.75">
      <c r="A9" s="40">
        <v>2</v>
      </c>
      <c r="B9" s="110">
        <v>44120</v>
      </c>
      <c r="C9" s="111">
        <v>288</v>
      </c>
      <c r="D9" s="112" t="s">
        <v>66</v>
      </c>
      <c r="E9" s="112" t="s">
        <v>67</v>
      </c>
      <c r="F9" s="112">
        <v>5528</v>
      </c>
    </row>
    <row r="10" spans="1:6" ht="12.75">
      <c r="A10" s="40">
        <v>3</v>
      </c>
      <c r="B10" s="110">
        <v>44120</v>
      </c>
      <c r="C10" s="111">
        <v>289</v>
      </c>
      <c r="D10" s="112" t="s">
        <v>66</v>
      </c>
      <c r="E10" s="112" t="s">
        <v>68</v>
      </c>
      <c r="F10" s="112">
        <v>2189.01</v>
      </c>
    </row>
    <row r="11" spans="1:6" ht="12.75">
      <c r="A11" s="40">
        <v>4</v>
      </c>
      <c r="B11" s="110">
        <v>44125</v>
      </c>
      <c r="C11" s="111">
        <v>292</v>
      </c>
      <c r="D11" s="112" t="s">
        <v>70</v>
      </c>
      <c r="E11" s="112" t="s">
        <v>71</v>
      </c>
      <c r="F11" s="112">
        <v>2178</v>
      </c>
    </row>
    <row r="12" spans="1:255" ht="12.75">
      <c r="A12" s="40">
        <v>5</v>
      </c>
      <c r="B12" s="110">
        <v>44125</v>
      </c>
      <c r="C12" s="111">
        <v>293</v>
      </c>
      <c r="D12" s="112" t="s">
        <v>72</v>
      </c>
      <c r="E12" s="112" t="s">
        <v>73</v>
      </c>
      <c r="F12" s="112">
        <v>2800</v>
      </c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</row>
    <row r="13" spans="1:6" ht="12.75">
      <c r="A13" s="40">
        <v>6</v>
      </c>
      <c r="B13" s="110">
        <v>44134</v>
      </c>
      <c r="C13" s="111">
        <v>295</v>
      </c>
      <c r="D13" s="112" t="s">
        <v>75</v>
      </c>
      <c r="E13" s="112" t="s">
        <v>76</v>
      </c>
      <c r="F13" s="112">
        <v>321.34</v>
      </c>
    </row>
    <row r="14" spans="1:6" ht="12.75">
      <c r="A14" s="40">
        <v>7</v>
      </c>
      <c r="B14" s="110">
        <v>44134</v>
      </c>
      <c r="C14" s="111">
        <v>296</v>
      </c>
      <c r="D14" s="112" t="s">
        <v>55</v>
      </c>
      <c r="E14" s="112" t="s">
        <v>77</v>
      </c>
      <c r="F14" s="112">
        <v>665.85</v>
      </c>
    </row>
    <row r="15" spans="1:6" ht="12.75">
      <c r="A15" s="40">
        <v>8</v>
      </c>
      <c r="B15" s="110">
        <v>44134</v>
      </c>
      <c r="C15" s="111">
        <v>297</v>
      </c>
      <c r="D15" s="112" t="s">
        <v>78</v>
      </c>
      <c r="E15" s="112" t="s">
        <v>79</v>
      </c>
      <c r="F15" s="112">
        <v>493.8</v>
      </c>
    </row>
    <row r="16" spans="1:6" ht="12.75">
      <c r="A16" s="40">
        <v>9</v>
      </c>
      <c r="B16" s="110">
        <v>44134</v>
      </c>
      <c r="C16" s="111">
        <v>299</v>
      </c>
      <c r="D16" s="112" t="s">
        <v>82</v>
      </c>
      <c r="E16" s="112" t="s">
        <v>83</v>
      </c>
      <c r="F16" s="112">
        <v>98.96</v>
      </c>
    </row>
    <row r="17" spans="1:6" ht="12.75">
      <c r="A17" s="109"/>
      <c r="B17" s="113"/>
      <c r="C17" s="114"/>
      <c r="D17" s="125"/>
      <c r="E17" s="125"/>
      <c r="F17" s="125"/>
    </row>
    <row r="18" spans="1:6" ht="12.75">
      <c r="A18" s="109"/>
      <c r="B18" s="113"/>
      <c r="C18" s="114"/>
      <c r="D18" s="125"/>
      <c r="E18" s="125"/>
      <c r="F18" s="125"/>
    </row>
    <row r="19" spans="1:6" ht="12.75">
      <c r="A19" s="109"/>
      <c r="B19" s="113"/>
      <c r="C19" s="114"/>
      <c r="D19" s="125"/>
      <c r="E19" s="125"/>
      <c r="F19" s="125"/>
    </row>
    <row r="20" spans="1:6" ht="12.75">
      <c r="A20" s="109"/>
      <c r="B20" s="113"/>
      <c r="C20" s="114"/>
      <c r="D20" s="125"/>
      <c r="E20" s="125"/>
      <c r="F20" s="125"/>
    </row>
    <row r="21" spans="1:6" ht="12.75">
      <c r="A21" s="109"/>
      <c r="B21" s="113"/>
      <c r="C21" s="114"/>
      <c r="D21" s="125"/>
      <c r="E21" s="125"/>
      <c r="F21" s="125"/>
    </row>
    <row r="22" spans="1:6" ht="12.75">
      <c r="A22" s="109"/>
      <c r="B22" s="113"/>
      <c r="C22" s="114"/>
      <c r="D22" s="125"/>
      <c r="E22" s="125"/>
      <c r="F22" s="125"/>
    </row>
    <row r="23" spans="1:6" ht="12.75">
      <c r="A23" s="109"/>
      <c r="B23" s="113"/>
      <c r="C23" s="114"/>
      <c r="D23" s="125"/>
      <c r="E23" s="125"/>
      <c r="F23" s="125"/>
    </row>
    <row r="24" spans="1:6" ht="12.75">
      <c r="A24" s="109"/>
      <c r="B24" s="113"/>
      <c r="C24" s="114"/>
      <c r="D24" s="125"/>
      <c r="E24" s="124"/>
      <c r="F24" s="125"/>
    </row>
    <row r="25" spans="1:6" ht="12.75">
      <c r="A25" s="109"/>
      <c r="B25" s="123"/>
      <c r="C25" s="114"/>
      <c r="D25" s="112"/>
      <c r="E25" s="125"/>
      <c r="F25" s="125"/>
    </row>
    <row r="26" spans="1:6" ht="12.75">
      <c r="A26" s="109"/>
      <c r="B26" s="123"/>
      <c r="C26" s="114"/>
      <c r="D26" s="125"/>
      <c r="E26" s="125"/>
      <c r="F26" s="125"/>
    </row>
    <row r="27" spans="1:6" ht="12.75">
      <c r="A27" s="109"/>
      <c r="B27" s="123"/>
      <c r="C27" s="114"/>
      <c r="D27" s="125"/>
      <c r="E27" s="125"/>
      <c r="F27" s="125"/>
    </row>
    <row r="28" spans="1:6" ht="12.75">
      <c r="A28" s="109"/>
      <c r="B28" s="123"/>
      <c r="C28" s="114"/>
      <c r="D28" s="125"/>
      <c r="E28" s="125"/>
      <c r="F28" s="125"/>
    </row>
    <row r="29" spans="1:6" ht="12.75">
      <c r="A29" s="109"/>
      <c r="B29" s="123"/>
      <c r="C29" s="114"/>
      <c r="D29" s="125"/>
      <c r="E29" s="125"/>
      <c r="F29" s="125"/>
    </row>
    <row r="30" spans="1:6" ht="12.75">
      <c r="A30" s="109"/>
      <c r="B30" s="123"/>
      <c r="C30" s="114"/>
      <c r="D30" s="125"/>
      <c r="E30" s="125"/>
      <c r="F30" s="125"/>
    </row>
    <row r="31" spans="1:6" ht="12.75">
      <c r="A31" s="109"/>
      <c r="B31" s="123"/>
      <c r="C31" s="114"/>
      <c r="D31" s="125"/>
      <c r="E31" s="125"/>
      <c r="F31" s="125"/>
    </row>
    <row r="32" spans="1:6" ht="12.75">
      <c r="A32" s="109"/>
      <c r="B32" s="123"/>
      <c r="C32" s="124"/>
      <c r="D32" s="125"/>
      <c r="E32" s="125"/>
      <c r="F32" s="125"/>
    </row>
    <row r="33" spans="1:6" ht="12.75">
      <c r="A33" s="126"/>
      <c r="B33" s="127"/>
      <c r="C33" s="128"/>
      <c r="D33" s="126"/>
      <c r="E33" s="129"/>
      <c r="F33" s="130">
        <f>SUM(F8:F32)</f>
        <v>15971.96</v>
      </c>
    </row>
    <row r="34" spans="1:6" ht="13.5">
      <c r="A34" s="116"/>
      <c r="B34" s="117"/>
      <c r="C34" s="118"/>
      <c r="D34" s="118"/>
      <c r="E34" s="119"/>
      <c r="F34" s="115"/>
    </row>
    <row r="35" spans="1:6" ht="13.5">
      <c r="A35" s="116"/>
      <c r="B35" s="117"/>
      <c r="C35" s="118"/>
      <c r="D35" s="118"/>
      <c r="E35" s="119"/>
      <c r="F35" s="115"/>
    </row>
    <row r="36" spans="1:6" ht="13.5">
      <c r="A36" s="116"/>
      <c r="B36" s="117"/>
      <c r="C36" s="118"/>
      <c r="D36" s="118"/>
      <c r="E36" s="119"/>
      <c r="F36" s="115"/>
    </row>
    <row r="37" spans="1:6" ht="13.5">
      <c r="A37" s="116"/>
      <c r="B37" s="117"/>
      <c r="C37" s="118"/>
      <c r="D37" s="118"/>
      <c r="E37" s="119"/>
      <c r="F37" s="115"/>
    </row>
    <row r="38" spans="1:6" ht="13.5">
      <c r="A38" s="120"/>
      <c r="B38" s="121"/>
      <c r="C38" s="121"/>
      <c r="D38" s="121"/>
      <c r="E38" s="122"/>
      <c r="F38" s="115"/>
    </row>
    <row r="39" spans="1:6" ht="12.75">
      <c r="A39" s="115"/>
      <c r="B39" s="115"/>
      <c r="C39" s="115"/>
      <c r="D39" s="115"/>
      <c r="E39" s="115"/>
      <c r="F39" s="115"/>
    </row>
    <row r="40" spans="1:6" ht="12.75">
      <c r="A40" s="115"/>
      <c r="B40" s="115"/>
      <c r="C40" s="115"/>
      <c r="D40" s="115"/>
      <c r="E40" s="115"/>
      <c r="F40" s="115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3"/>
  <sheetViews>
    <sheetView zoomScalePageLayoutView="0" workbookViewId="0" topLeftCell="A1">
      <selection activeCell="C10" sqref="C10"/>
    </sheetView>
  </sheetViews>
  <sheetFormatPr defaultColWidth="9.140625" defaultRowHeight="12.75"/>
  <cols>
    <col min="1" max="1" width="16.140625" style="10" customWidth="1"/>
    <col min="2" max="2" width="17.421875" style="10" customWidth="1"/>
    <col min="3" max="3" width="42.57421875" style="10" customWidth="1"/>
    <col min="4" max="4" width="35.8515625" style="10" customWidth="1"/>
    <col min="5" max="5" width="12.7109375" style="10" customWidth="1"/>
    <col min="6" max="16384" width="9.140625" style="10" customWidth="1"/>
  </cols>
  <sheetData>
    <row r="1" spans="1:4" ht="15">
      <c r="A1" s="9" t="s">
        <v>31</v>
      </c>
      <c r="B1" s="9"/>
      <c r="C1" s="9"/>
      <c r="D1" s="9"/>
    </row>
    <row r="6" spans="1:4" ht="15.75" customHeight="1">
      <c r="A6" s="133"/>
      <c r="B6" s="133"/>
      <c r="C6" s="133"/>
      <c r="D6" s="65"/>
    </row>
    <row r="7" spans="1:10" ht="19.5" customHeight="1">
      <c r="A7" s="134" t="s">
        <v>16</v>
      </c>
      <c r="B7" s="134"/>
      <c r="C7" s="134"/>
      <c r="D7" s="134"/>
      <c r="E7" s="134"/>
      <c r="F7" s="12"/>
      <c r="G7" s="12"/>
      <c r="H7" s="12"/>
      <c r="I7" s="11"/>
      <c r="J7" s="11"/>
    </row>
    <row r="8" spans="1:10" ht="15">
      <c r="A8" s="66"/>
      <c r="B8" s="46"/>
      <c r="C8" s="46"/>
      <c r="D8" s="46"/>
      <c r="E8" s="12"/>
      <c r="F8" s="12"/>
      <c r="G8" s="12"/>
      <c r="H8" s="12"/>
      <c r="I8" s="11"/>
      <c r="J8" s="11"/>
    </row>
    <row r="9" spans="1:10" ht="15">
      <c r="A9" s="66"/>
      <c r="B9" s="36" t="s">
        <v>27</v>
      </c>
      <c r="C9" s="4" t="str">
        <f>personal!G5</f>
        <v>01.10-31.10.2020</v>
      </c>
      <c r="D9" s="46"/>
      <c r="E9" s="12"/>
      <c r="F9" s="12"/>
      <c r="G9" s="12"/>
      <c r="H9" s="12"/>
      <c r="I9" s="11"/>
      <c r="J9" s="11"/>
    </row>
    <row r="10" spans="1:4" ht="15" thickBot="1">
      <c r="A10" s="64"/>
      <c r="B10" s="64"/>
      <c r="D10" s="64"/>
    </row>
    <row r="11" spans="1:5" ht="15.75" thickBot="1">
      <c r="A11" s="67" t="s">
        <v>11</v>
      </c>
      <c r="B11" s="68" t="s">
        <v>12</v>
      </c>
      <c r="C11" s="68" t="s">
        <v>13</v>
      </c>
      <c r="D11" s="69" t="s">
        <v>17</v>
      </c>
      <c r="E11" s="63" t="s">
        <v>14</v>
      </c>
    </row>
    <row r="12" spans="1:5" s="13" customFormat="1" ht="15">
      <c r="A12" s="70"/>
      <c r="B12" s="70"/>
      <c r="C12" s="71"/>
      <c r="D12" s="53"/>
      <c r="E12" s="72"/>
    </row>
    <row r="13" spans="1:5" s="13" customFormat="1" ht="15.75" thickBot="1">
      <c r="A13" s="73" t="s">
        <v>15</v>
      </c>
      <c r="B13" s="74"/>
      <c r="C13" s="75"/>
      <c r="D13" s="74"/>
      <c r="E13" s="76">
        <f>SUM(E12:E12)</f>
        <v>0</v>
      </c>
    </row>
  </sheetData>
  <sheetProtection selectLockedCells="1" selectUnlockedCells="1"/>
  <mergeCells count="2">
    <mergeCell ref="A6:C6"/>
    <mergeCell ref="A7:E7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7"/>
  <sheetViews>
    <sheetView zoomScalePageLayoutView="0" workbookViewId="0" topLeftCell="A3">
      <selection activeCell="D9" sqref="D9"/>
    </sheetView>
  </sheetViews>
  <sheetFormatPr defaultColWidth="10.421875" defaultRowHeight="12.75"/>
  <cols>
    <col min="1" max="1" width="9.421875" style="14" customWidth="1"/>
    <col min="2" max="2" width="17.28125" style="14" customWidth="1"/>
    <col min="3" max="3" width="14.7109375" style="14" customWidth="1"/>
    <col min="4" max="4" width="31.28125" style="14" bestFit="1" customWidth="1"/>
    <col min="5" max="5" width="39.421875" style="14" customWidth="1"/>
    <col min="6" max="6" width="15.00390625" style="14" customWidth="1"/>
    <col min="7" max="16384" width="10.421875" style="14" customWidth="1"/>
  </cols>
  <sheetData>
    <row r="1" spans="1:6" ht="12.75">
      <c r="A1" s="15"/>
      <c r="B1" s="15"/>
      <c r="C1" s="15"/>
      <c r="D1" s="15"/>
      <c r="E1" s="15"/>
      <c r="F1" s="15"/>
    </row>
    <row r="2" spans="1:6" ht="12.75">
      <c r="A2" s="15"/>
      <c r="B2" s="15"/>
      <c r="C2" s="15"/>
      <c r="D2" s="15"/>
      <c r="E2" s="15"/>
      <c r="F2" s="15"/>
    </row>
    <row r="3" spans="1:6" ht="15">
      <c r="A3" s="9" t="s">
        <v>31</v>
      </c>
      <c r="B3" s="15"/>
      <c r="C3" s="16"/>
      <c r="D3" s="16"/>
      <c r="E3" s="15"/>
      <c r="F3" s="15"/>
    </row>
    <row r="4" spans="2:6" ht="12.75">
      <c r="B4" s="15"/>
      <c r="C4" s="15"/>
      <c r="D4" s="15"/>
      <c r="E4" s="15"/>
      <c r="F4" s="15"/>
    </row>
    <row r="5" spans="2:6" ht="12.75">
      <c r="B5" s="15"/>
      <c r="C5" s="15"/>
      <c r="D5" s="15"/>
      <c r="E5" s="15"/>
      <c r="F5" s="15"/>
    </row>
    <row r="6" spans="2:6" ht="12.75">
      <c r="B6" s="15"/>
      <c r="C6" s="15"/>
      <c r="D6" s="15"/>
      <c r="E6" s="15"/>
      <c r="F6" s="15"/>
    </row>
    <row r="7" spans="1:6" ht="12.75">
      <c r="A7" s="93" t="s">
        <v>18</v>
      </c>
      <c r="B7" s="94"/>
      <c r="C7" s="95"/>
      <c r="D7" s="94"/>
      <c r="E7" s="95"/>
      <c r="F7" s="94"/>
    </row>
    <row r="8" spans="1:6" ht="12.75">
      <c r="A8" s="95"/>
      <c r="B8" s="94"/>
      <c r="C8" s="95"/>
      <c r="D8" s="95"/>
      <c r="E8" s="95"/>
      <c r="F8" s="95"/>
    </row>
    <row r="9" spans="1:6" ht="12.75">
      <c r="A9" s="95"/>
      <c r="B9" s="96"/>
      <c r="C9" s="36" t="s">
        <v>27</v>
      </c>
      <c r="D9" s="4" t="str">
        <f>personal!G5</f>
        <v>01.10-31.10.2020</v>
      </c>
      <c r="E9" s="95"/>
      <c r="F9" s="95"/>
    </row>
    <row r="10" spans="1:6" ht="12.75">
      <c r="A10" s="95"/>
      <c r="B10" s="95"/>
      <c r="C10" s="95"/>
      <c r="D10" s="4"/>
      <c r="E10" s="95"/>
      <c r="F10" s="95"/>
    </row>
    <row r="11" spans="1:6" ht="52.5">
      <c r="A11" s="97" t="s">
        <v>6</v>
      </c>
      <c r="B11" s="97" t="s">
        <v>7</v>
      </c>
      <c r="C11" s="98" t="s">
        <v>8</v>
      </c>
      <c r="D11" s="97" t="s">
        <v>19</v>
      </c>
      <c r="E11" s="97" t="s">
        <v>20</v>
      </c>
      <c r="F11" s="99" t="s">
        <v>21</v>
      </c>
    </row>
    <row r="12" spans="1:6" ht="12.75">
      <c r="A12" s="100">
        <v>1</v>
      </c>
      <c r="B12" s="110"/>
      <c r="C12" s="111"/>
      <c r="D12" s="109"/>
      <c r="E12" s="109"/>
      <c r="F12" s="109"/>
    </row>
    <row r="13" spans="1:6" ht="12.75">
      <c r="A13" s="100">
        <v>2</v>
      </c>
      <c r="B13" s="113"/>
      <c r="C13" s="114"/>
      <c r="D13" s="112"/>
      <c r="E13" s="112"/>
      <c r="F13" s="112"/>
    </row>
    <row r="14" spans="1:6" ht="12.75">
      <c r="A14" s="100">
        <v>3</v>
      </c>
      <c r="B14" s="113"/>
      <c r="C14" s="114"/>
      <c r="D14" s="112"/>
      <c r="E14" s="112"/>
      <c r="F14" s="112"/>
    </row>
    <row r="15" spans="1:6" ht="12.75">
      <c r="A15" s="100">
        <v>4</v>
      </c>
      <c r="B15" s="113"/>
      <c r="C15" s="114"/>
      <c r="D15" s="112"/>
      <c r="E15" s="112"/>
      <c r="F15" s="112"/>
    </row>
    <row r="16" spans="1:6" ht="12.75">
      <c r="A16" s="100">
        <v>5</v>
      </c>
      <c r="B16" s="113"/>
      <c r="C16" s="114"/>
      <c r="D16" s="112"/>
      <c r="E16" s="112"/>
      <c r="F16" s="112"/>
    </row>
    <row r="17" spans="1:6" ht="15">
      <c r="A17" s="100"/>
      <c r="B17" s="103" t="s">
        <v>5</v>
      </c>
      <c r="C17" s="101"/>
      <c r="D17" s="104"/>
      <c r="E17" s="102"/>
      <c r="F17" s="105">
        <f>SUM(F12:F16)</f>
        <v>0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V23"/>
  <sheetViews>
    <sheetView zoomScalePageLayoutView="0" workbookViewId="0" topLeftCell="A1">
      <selection activeCell="D6" sqref="D6"/>
    </sheetView>
  </sheetViews>
  <sheetFormatPr defaultColWidth="10.421875" defaultRowHeight="12.75"/>
  <cols>
    <col min="1" max="1" width="9.421875" style="17" customWidth="1"/>
    <col min="2" max="2" width="17.28125" style="17" customWidth="1"/>
    <col min="3" max="3" width="14.7109375" style="17" customWidth="1"/>
    <col min="4" max="4" width="24.7109375" style="17" customWidth="1"/>
    <col min="5" max="5" width="44.7109375" style="17" bestFit="1" customWidth="1"/>
    <col min="6" max="6" width="15.00390625" style="17" customWidth="1"/>
    <col min="7" max="16384" width="10.421875" style="17" customWidth="1"/>
  </cols>
  <sheetData>
    <row r="1" spans="1:6" ht="15">
      <c r="A1" s="9" t="s">
        <v>31</v>
      </c>
      <c r="B1" s="78"/>
      <c r="C1" s="80"/>
      <c r="D1" s="80"/>
      <c r="E1" s="78"/>
      <c r="F1" s="78"/>
    </row>
    <row r="2" spans="1:6" ht="13.5">
      <c r="A2" s="77"/>
      <c r="B2" s="78"/>
      <c r="C2" s="78"/>
      <c r="D2" s="78"/>
      <c r="E2" s="78"/>
      <c r="F2" s="78"/>
    </row>
    <row r="3" spans="1:6" ht="12.75">
      <c r="A3" s="79" t="s">
        <v>22</v>
      </c>
      <c r="B3" s="80"/>
      <c r="C3" s="78"/>
      <c r="D3" s="80"/>
      <c r="E3" s="78"/>
      <c r="F3" s="80"/>
    </row>
    <row r="4" spans="1:6" ht="12.75">
      <c r="A4" s="79"/>
      <c r="B4" s="80"/>
      <c r="C4" s="78"/>
      <c r="D4" s="80"/>
      <c r="E4" s="78"/>
      <c r="F4" s="80"/>
    </row>
    <row r="5" spans="1:6" ht="12.75">
      <c r="A5" s="79"/>
      <c r="B5" s="80"/>
      <c r="C5" s="36" t="s">
        <v>27</v>
      </c>
      <c r="D5" s="4" t="str">
        <f>personal!G5</f>
        <v>01.10-31.10.2020</v>
      </c>
      <c r="E5" s="78"/>
      <c r="F5" s="80"/>
    </row>
    <row r="6" spans="1:6" ht="12.75">
      <c r="A6" s="78"/>
      <c r="B6" s="78"/>
      <c r="C6" s="78"/>
      <c r="D6" s="78"/>
      <c r="E6" s="78"/>
      <c r="F6" s="78"/>
    </row>
    <row r="7" spans="1:6" ht="52.5">
      <c r="A7" s="81" t="s">
        <v>6</v>
      </c>
      <c r="B7" s="81" t="s">
        <v>7</v>
      </c>
      <c r="C7" s="82" t="s">
        <v>8</v>
      </c>
      <c r="D7" s="81" t="s">
        <v>19</v>
      </c>
      <c r="E7" s="81" t="s">
        <v>20</v>
      </c>
      <c r="F7" s="83" t="s">
        <v>21</v>
      </c>
    </row>
    <row r="8" spans="1:6" ht="13.5">
      <c r="A8" s="88">
        <v>1</v>
      </c>
      <c r="B8" s="84"/>
      <c r="C8" s="85"/>
      <c r="D8" s="85"/>
      <c r="E8" s="86"/>
      <c r="F8" s="87"/>
    </row>
    <row r="9" spans="1:6" ht="13.5">
      <c r="A9" s="88"/>
      <c r="B9" s="84"/>
      <c r="C9" s="85"/>
      <c r="D9" s="85"/>
      <c r="E9" s="86"/>
      <c r="F9" s="87"/>
    </row>
    <row r="10" spans="1:6" ht="13.5">
      <c r="A10" s="88"/>
      <c r="B10" s="84"/>
      <c r="C10" s="85"/>
      <c r="D10" s="85"/>
      <c r="E10" s="89"/>
      <c r="F10" s="87"/>
    </row>
    <row r="11" spans="1:6" ht="13.5">
      <c r="A11" s="88"/>
      <c r="B11" s="84"/>
      <c r="C11" s="85"/>
      <c r="D11" s="85"/>
      <c r="E11" s="89"/>
      <c r="F11" s="87"/>
    </row>
    <row r="12" spans="1:256" ht="13.5">
      <c r="A12" s="88"/>
      <c r="B12" s="84"/>
      <c r="C12" s="85"/>
      <c r="D12" s="85"/>
      <c r="E12" s="89"/>
      <c r="F12" s="87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6" ht="13.5">
      <c r="A13" s="88"/>
      <c r="B13" s="84"/>
      <c r="C13" s="85"/>
      <c r="D13" s="85"/>
      <c r="E13" s="89"/>
      <c r="F13" s="87"/>
    </row>
    <row r="14" spans="1:6" ht="13.5">
      <c r="A14" s="88"/>
      <c r="B14" s="84"/>
      <c r="C14" s="85"/>
      <c r="D14" s="85"/>
      <c r="E14" s="89"/>
      <c r="F14" s="87"/>
    </row>
    <row r="15" spans="1:6" ht="13.5">
      <c r="A15" s="88"/>
      <c r="B15" s="84"/>
      <c r="C15" s="85"/>
      <c r="D15" s="85"/>
      <c r="E15" s="89"/>
      <c r="F15" s="87"/>
    </row>
    <row r="16" spans="1:6" ht="13.5">
      <c r="A16" s="88"/>
      <c r="B16" s="84"/>
      <c r="C16" s="85"/>
      <c r="D16" s="85"/>
      <c r="E16" s="89"/>
      <c r="F16" s="87"/>
    </row>
    <row r="17" spans="1:6" ht="13.5">
      <c r="A17" s="88"/>
      <c r="B17" s="84"/>
      <c r="C17" s="85"/>
      <c r="D17" s="85"/>
      <c r="E17" s="89"/>
      <c r="F17" s="87"/>
    </row>
    <row r="18" spans="1:6" ht="13.5">
      <c r="A18" s="88"/>
      <c r="B18" s="84"/>
      <c r="C18" s="85"/>
      <c r="D18" s="85"/>
      <c r="E18" s="89"/>
      <c r="F18" s="87"/>
    </row>
    <row r="19" spans="1:6" ht="13.5">
      <c r="A19" s="88"/>
      <c r="B19" s="84"/>
      <c r="C19" s="85"/>
      <c r="D19" s="85"/>
      <c r="E19" s="89"/>
      <c r="F19" s="87"/>
    </row>
    <row r="20" spans="1:6" ht="13.5">
      <c r="A20" s="88"/>
      <c r="B20" s="84"/>
      <c r="C20" s="85"/>
      <c r="D20" s="85"/>
      <c r="E20" s="89"/>
      <c r="F20" s="87"/>
    </row>
    <row r="21" spans="1:6" ht="13.5">
      <c r="A21" s="88"/>
      <c r="B21" s="84"/>
      <c r="C21" s="85"/>
      <c r="D21" s="85"/>
      <c r="E21" s="89"/>
      <c r="F21" s="87"/>
    </row>
    <row r="22" spans="1:6" ht="13.5">
      <c r="A22" s="88"/>
      <c r="B22" s="84"/>
      <c r="C22" s="85"/>
      <c r="D22" s="85"/>
      <c r="E22" s="89"/>
      <c r="F22" s="87"/>
    </row>
    <row r="23" spans="1:6" ht="13.5">
      <c r="A23" s="90" t="s">
        <v>5</v>
      </c>
      <c r="B23" s="91"/>
      <c r="C23" s="91"/>
      <c r="D23" s="91"/>
      <c r="E23" s="91"/>
      <c r="F23" s="92">
        <f>SUM(F8:F23)</f>
        <v>0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4"/>
  <sheetViews>
    <sheetView zoomScalePageLayoutView="0" workbookViewId="0" topLeftCell="A1">
      <selection activeCell="C10" sqref="C10"/>
    </sheetView>
  </sheetViews>
  <sheetFormatPr defaultColWidth="10.421875" defaultRowHeight="12.75"/>
  <cols>
    <col min="1" max="1" width="15.140625" style="17" customWidth="1"/>
    <col min="2" max="2" width="17.28125" style="17" customWidth="1"/>
    <col min="3" max="3" width="57.7109375" style="17" customWidth="1"/>
    <col min="4" max="4" width="19.140625" style="17" customWidth="1"/>
    <col min="5" max="5" width="20.8515625" style="17" customWidth="1"/>
    <col min="6" max="16384" width="10.421875" style="17" customWidth="1"/>
  </cols>
  <sheetData>
    <row r="1" spans="1:5" ht="15">
      <c r="A1" s="9" t="s">
        <v>31</v>
      </c>
      <c r="B1" s="9"/>
      <c r="C1" s="9"/>
      <c r="D1" s="9"/>
      <c r="E1" s="10"/>
    </row>
    <row r="2" spans="1:5" ht="15">
      <c r="A2" s="10"/>
      <c r="B2" s="10"/>
      <c r="C2" s="10"/>
      <c r="D2" s="10"/>
      <c r="E2" s="10"/>
    </row>
    <row r="3" spans="1:5" ht="15">
      <c r="A3" s="10"/>
      <c r="B3" s="10"/>
      <c r="C3" s="10"/>
      <c r="D3" s="10"/>
      <c r="E3" s="10"/>
    </row>
    <row r="4" spans="1:5" ht="15">
      <c r="A4" s="10"/>
      <c r="B4" s="10"/>
      <c r="C4" s="10"/>
      <c r="D4" s="10"/>
      <c r="E4" s="10"/>
    </row>
    <row r="5" spans="1:5" ht="15">
      <c r="A5" s="10"/>
      <c r="B5" s="10"/>
      <c r="C5" s="10"/>
      <c r="D5" s="10"/>
      <c r="E5" s="10"/>
    </row>
    <row r="6" spans="1:5" ht="15">
      <c r="A6" s="10"/>
      <c r="B6" s="10"/>
      <c r="C6" s="10"/>
      <c r="D6" s="10"/>
      <c r="E6" s="10"/>
    </row>
    <row r="7" spans="1:5" ht="15">
      <c r="A7" s="47" t="s">
        <v>30</v>
      </c>
      <c r="B7" s="18"/>
      <c r="C7" s="18"/>
      <c r="D7" s="10"/>
      <c r="E7" s="10"/>
    </row>
    <row r="8" spans="1:5" ht="15">
      <c r="A8" s="18"/>
      <c r="B8" s="135"/>
      <c r="C8" s="135"/>
      <c r="D8" s="135"/>
      <c r="E8" s="10"/>
    </row>
    <row r="9" spans="1:5" ht="15">
      <c r="A9" s="18"/>
      <c r="B9" s="36" t="s">
        <v>27</v>
      </c>
      <c r="C9" s="4" t="str">
        <f>personal!G5</f>
        <v>01.10-31.10.2020</v>
      </c>
      <c r="D9" s="18"/>
      <c r="E9" s="10"/>
    </row>
    <row r="10" spans="1:5" ht="15" thickBot="1">
      <c r="A10" s="10"/>
      <c r="B10" s="10"/>
      <c r="C10" s="10"/>
      <c r="D10" s="10"/>
      <c r="E10" s="10"/>
    </row>
    <row r="11" spans="1:5" ht="30.75">
      <c r="A11" s="48" t="s">
        <v>11</v>
      </c>
      <c r="B11" s="49" t="s">
        <v>12</v>
      </c>
      <c r="C11" s="49" t="s">
        <v>13</v>
      </c>
      <c r="D11" s="106" t="s">
        <v>17</v>
      </c>
      <c r="E11" s="50" t="s">
        <v>29</v>
      </c>
    </row>
    <row r="12" spans="1:5" ht="15">
      <c r="A12" s="51"/>
      <c r="B12" s="52"/>
      <c r="C12" s="53"/>
      <c r="D12" s="54"/>
      <c r="E12" s="55"/>
    </row>
    <row r="13" spans="1:5" ht="15">
      <c r="A13" s="56"/>
      <c r="B13" s="57"/>
      <c r="C13" s="62"/>
      <c r="D13" s="54"/>
      <c r="E13" s="58"/>
    </row>
    <row r="14" spans="1:5" ht="15" thickBot="1">
      <c r="A14" s="59" t="s">
        <v>15</v>
      </c>
      <c r="B14" s="60"/>
      <c r="C14" s="60"/>
      <c r="D14" s="60"/>
      <c r="E14" s="61">
        <f>SUM(E12:E13)</f>
        <v>0</v>
      </c>
    </row>
  </sheetData>
  <sheetProtection selectLockedCells="1" selectUnlockedCells="1"/>
  <mergeCells count="1">
    <mergeCell ref="B8:D8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4"/>
  <sheetViews>
    <sheetView zoomScalePageLayoutView="0" workbookViewId="0" topLeftCell="A1">
      <selection activeCell="C10" sqref="C10"/>
    </sheetView>
  </sheetViews>
  <sheetFormatPr defaultColWidth="10.421875" defaultRowHeight="12.75"/>
  <cols>
    <col min="1" max="1" width="12.421875" style="17" customWidth="1"/>
    <col min="2" max="2" width="17.28125" style="17" customWidth="1"/>
    <col min="3" max="3" width="52.00390625" style="17" customWidth="1"/>
    <col min="4" max="4" width="27.8515625" style="17" customWidth="1"/>
    <col min="5" max="5" width="16.421875" style="17" customWidth="1"/>
    <col min="6" max="16384" width="10.421875" style="17" customWidth="1"/>
  </cols>
  <sheetData>
    <row r="1" spans="1:5" ht="15">
      <c r="A1" s="9" t="s">
        <v>31</v>
      </c>
      <c r="B1" s="9"/>
      <c r="C1" s="9"/>
      <c r="D1" s="9"/>
      <c r="E1" s="10"/>
    </row>
    <row r="2" spans="1:5" ht="15">
      <c r="A2" s="10"/>
      <c r="B2" s="10"/>
      <c r="C2" s="10"/>
      <c r="D2" s="10"/>
      <c r="E2" s="10"/>
    </row>
    <row r="3" spans="1:5" ht="15">
      <c r="A3" s="10"/>
      <c r="B3" s="10"/>
      <c r="C3" s="10"/>
      <c r="D3" s="10"/>
      <c r="E3" s="10"/>
    </row>
    <row r="4" spans="1:5" ht="15">
      <c r="A4" s="10"/>
      <c r="B4" s="10"/>
      <c r="C4" s="10"/>
      <c r="D4" s="10"/>
      <c r="E4" s="10"/>
    </row>
    <row r="5" spans="1:5" ht="15">
      <c r="A5" s="10"/>
      <c r="B5" s="10"/>
      <c r="C5" s="10"/>
      <c r="D5" s="10"/>
      <c r="E5" s="10"/>
    </row>
    <row r="6" spans="1:5" ht="15">
      <c r="A6" s="10"/>
      <c r="B6" s="10"/>
      <c r="C6" s="10"/>
      <c r="D6" s="10"/>
      <c r="E6" s="10"/>
    </row>
    <row r="7" spans="1:5" ht="15">
      <c r="A7" s="47" t="s">
        <v>28</v>
      </c>
      <c r="B7" s="18"/>
      <c r="C7" s="18"/>
      <c r="D7" s="10"/>
      <c r="E7" s="10"/>
    </row>
    <row r="8" spans="1:5" ht="15">
      <c r="A8" s="18"/>
      <c r="B8" s="135"/>
      <c r="C8" s="135"/>
      <c r="D8" s="135"/>
      <c r="E8" s="10"/>
    </row>
    <row r="9" spans="1:5" ht="15">
      <c r="A9" s="18"/>
      <c r="B9" s="36" t="s">
        <v>27</v>
      </c>
      <c r="C9" s="4" t="str">
        <f>personal!G5</f>
        <v>01.10-31.10.2020</v>
      </c>
      <c r="D9" s="18"/>
      <c r="E9" s="10"/>
    </row>
    <row r="10" spans="1:5" ht="15" thickBot="1">
      <c r="A10" s="10"/>
      <c r="B10" s="10"/>
      <c r="C10" s="10"/>
      <c r="D10" s="10"/>
      <c r="E10" s="10"/>
    </row>
    <row r="11" spans="1:5" ht="15">
      <c r="A11" s="48" t="s">
        <v>11</v>
      </c>
      <c r="B11" s="49" t="s">
        <v>12</v>
      </c>
      <c r="C11" s="49" t="s">
        <v>13</v>
      </c>
      <c r="D11" s="49" t="s">
        <v>17</v>
      </c>
      <c r="E11" s="50" t="s">
        <v>29</v>
      </c>
    </row>
    <row r="12" spans="1:5" ht="15">
      <c r="A12" s="51"/>
      <c r="B12" s="52"/>
      <c r="C12" s="53"/>
      <c r="D12" s="54"/>
      <c r="E12" s="55"/>
    </row>
    <row r="13" spans="1:5" ht="15">
      <c r="A13" s="56"/>
      <c r="B13" s="57"/>
      <c r="C13" s="53"/>
      <c r="D13" s="54"/>
      <c r="E13" s="58"/>
    </row>
    <row r="14" spans="1:5" ht="15" thickBot="1">
      <c r="A14" s="107" t="s">
        <v>15</v>
      </c>
      <c r="B14" s="60"/>
      <c r="C14" s="60"/>
      <c r="D14" s="60"/>
      <c r="E14" s="61">
        <f>SUM(E12:E13)</f>
        <v>0</v>
      </c>
    </row>
  </sheetData>
  <sheetProtection selectLockedCells="1" selectUnlockedCells="1"/>
  <mergeCells count="1">
    <mergeCell ref="B8:D8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PETRUTA PREDEL</dc:creator>
  <cp:keywords/>
  <dc:description/>
  <cp:lastModifiedBy>Cristi Ilie</cp:lastModifiedBy>
  <cp:lastPrinted>2016-03-01T14:40:49Z</cp:lastPrinted>
  <dcterms:created xsi:type="dcterms:W3CDTF">2016-01-19T13:06:09Z</dcterms:created>
  <dcterms:modified xsi:type="dcterms:W3CDTF">2021-02-03T10:12:47Z</dcterms:modified>
  <cp:category/>
  <cp:version/>
  <cp:contentType/>
  <cp:contentStatus/>
</cp:coreProperties>
</file>